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KIA\"/>
    </mc:Choice>
  </mc:AlternateContent>
  <bookViews>
    <workbookView xWindow="0" yWindow="0" windowWidth="19200" windowHeight="11595"/>
  </bookViews>
  <sheets>
    <sheet name="2025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4" i="1" l="1"/>
  <c r="O205" i="1"/>
  <c r="O203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81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52" i="1"/>
  <c r="O141" i="1"/>
  <c r="O142" i="1"/>
  <c r="O143" i="1"/>
  <c r="O144" i="1"/>
  <c r="O145" i="1"/>
  <c r="O146" i="1"/>
  <c r="O147" i="1"/>
  <c r="O140" i="1"/>
  <c r="O134" i="1"/>
  <c r="O133" i="1"/>
  <c r="O119" i="1"/>
  <c r="O120" i="1"/>
  <c r="O121" i="1"/>
  <c r="O122" i="1"/>
  <c r="O123" i="1"/>
  <c r="O124" i="1"/>
  <c r="O125" i="1"/>
  <c r="O126" i="1"/>
  <c r="O127" i="1"/>
  <c r="O118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92" i="1"/>
  <c r="O75" i="1"/>
  <c r="O76" i="1"/>
  <c r="O77" i="1"/>
  <c r="O78" i="1"/>
  <c r="O79" i="1"/>
  <c r="O80" i="1"/>
  <c r="O81" i="1"/>
  <c r="O82" i="1"/>
  <c r="O83" i="1"/>
  <c r="O84" i="1"/>
  <c r="O85" i="1"/>
  <c r="O86" i="1"/>
  <c r="O74" i="1"/>
  <c r="O68" i="1"/>
  <c r="O67" i="1"/>
  <c r="O58" i="1"/>
  <c r="O59" i="1"/>
  <c r="O60" i="1"/>
  <c r="O61" i="1"/>
  <c r="O62" i="1"/>
  <c r="O57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35" i="1"/>
  <c r="O20" i="1"/>
  <c r="O21" i="1"/>
  <c r="O22" i="1"/>
  <c r="O23" i="1"/>
  <c r="O24" i="1"/>
  <c r="O25" i="1"/>
  <c r="O26" i="1"/>
  <c r="O27" i="1"/>
  <c r="O28" i="1"/>
  <c r="O29" i="1"/>
  <c r="O30" i="1"/>
  <c r="O19" i="1"/>
  <c r="Q168" i="1"/>
  <c r="Q169" i="1"/>
  <c r="Q170" i="1"/>
  <c r="Q171" i="1"/>
  <c r="Q172" i="1"/>
  <c r="Q173" i="1"/>
  <c r="Q174" i="1"/>
  <c r="Q175" i="1"/>
  <c r="Q176" i="1"/>
  <c r="Q141" i="1"/>
  <c r="Q142" i="1"/>
  <c r="Q143" i="1"/>
  <c r="Q144" i="1"/>
  <c r="Q145" i="1"/>
  <c r="Q146" i="1"/>
  <c r="Q147" i="1"/>
  <c r="Q56" i="1"/>
  <c r="Q57" i="1"/>
  <c r="Q58" i="1"/>
  <c r="Q59" i="1"/>
  <c r="Q60" i="1"/>
  <c r="Q61" i="1"/>
  <c r="Q62" i="1"/>
  <c r="O12" i="2"/>
  <c r="O13" i="2"/>
  <c r="O14" i="2"/>
  <c r="Q11" i="2"/>
  <c r="O11" i="2"/>
  <c r="Q10" i="2"/>
  <c r="O10" i="2"/>
  <c r="Q9" i="2"/>
  <c r="O9" i="2"/>
  <c r="Q8" i="2"/>
  <c r="O8" i="2"/>
  <c r="Q7" i="2"/>
  <c r="O7" i="2"/>
  <c r="Q6" i="2"/>
  <c r="O6" i="2"/>
  <c r="Q52" i="1"/>
  <c r="Q53" i="1"/>
  <c r="Q54" i="1"/>
  <c r="Q55" i="1"/>
  <c r="O87" i="1" l="1"/>
  <c r="Q87" i="1"/>
  <c r="Q205" i="1" l="1"/>
  <c r="Q204" i="1"/>
  <c r="Q203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40" i="1"/>
  <c r="Q134" i="1"/>
  <c r="Q133" i="1"/>
  <c r="Q69" i="1"/>
  <c r="O69" i="1"/>
  <c r="Q68" i="1"/>
  <c r="Q67" i="1"/>
  <c r="Q74" i="1"/>
  <c r="Q75" i="1"/>
  <c r="Q77" i="1"/>
  <c r="Q81" i="1"/>
  <c r="Q78" i="1"/>
  <c r="Q80" i="1"/>
  <c r="Q79" i="1"/>
  <c r="Q82" i="1"/>
  <c r="Q76" i="1"/>
  <c r="Q83" i="1"/>
  <c r="Q84" i="1"/>
  <c r="Q19" i="1" l="1"/>
  <c r="Q21" i="1"/>
  <c r="Q20" i="1"/>
  <c r="Q26" i="1"/>
  <c r="Q28" i="1"/>
  <c r="Q22" i="1"/>
  <c r="Q25" i="1"/>
  <c r="Q24" i="1" l="1"/>
  <c r="Q27" i="1"/>
  <c r="Q29" i="1"/>
  <c r="Q127" i="1" l="1"/>
  <c r="Q101" i="1"/>
  <c r="Q112" i="1"/>
  <c r="Q44" i="1" l="1"/>
  <c r="Q36" i="1"/>
  <c r="Q41" i="1"/>
  <c r="Q51" i="1"/>
  <c r="Q37" i="1"/>
  <c r="Q39" i="1"/>
  <c r="Q49" i="1"/>
  <c r="Q35" i="1"/>
  <c r="Q43" i="1"/>
  <c r="Q50" i="1"/>
  <c r="Q40" i="1"/>
  <c r="Q46" i="1"/>
  <c r="Q42" i="1"/>
  <c r="Q45" i="1"/>
  <c r="Q38" i="1"/>
  <c r="Q48" i="1"/>
  <c r="Q47" i="1"/>
  <c r="Q86" i="1"/>
  <c r="Q85" i="1"/>
  <c r="Q93" i="1"/>
  <c r="Q92" i="1"/>
  <c r="Q100" i="1"/>
  <c r="Q98" i="1"/>
  <c r="Q95" i="1"/>
  <c r="Q111" i="1"/>
  <c r="Q96" i="1"/>
  <c r="Q97" i="1"/>
  <c r="Q99" i="1"/>
  <c r="Q103" i="1"/>
  <c r="Q94" i="1"/>
  <c r="Q104" i="1"/>
  <c r="Q102" i="1"/>
  <c r="Q105" i="1"/>
  <c r="Q113" i="1"/>
  <c r="Q122" i="1"/>
  <c r="Q126" i="1"/>
  <c r="Q118" i="1"/>
  <c r="Q119" i="1"/>
  <c r="Q121" i="1"/>
  <c r="Q124" i="1"/>
  <c r="Q120" i="1"/>
  <c r="Q123" i="1"/>
  <c r="Q125" i="1"/>
  <c r="Q30" i="1"/>
  <c r="Q23" i="1"/>
</calcChain>
</file>

<file path=xl/sharedStrings.xml><?xml version="1.0" encoding="utf-8"?>
<sst xmlns="http://schemas.openxmlformats.org/spreadsheetml/2006/main" count="487" uniqueCount="145">
  <si>
    <t>Name</t>
  </si>
  <si>
    <t>Class</t>
  </si>
  <si>
    <t>Route</t>
  </si>
  <si>
    <t>Total</t>
  </si>
  <si>
    <t>1 - Aircooled Mono</t>
  </si>
  <si>
    <t>Expert</t>
  </si>
  <si>
    <t>Clubman</t>
  </si>
  <si>
    <t>2 - Twinshock</t>
  </si>
  <si>
    <t xml:space="preserve"> Expert</t>
  </si>
  <si>
    <t>3 - British Bikes</t>
  </si>
  <si>
    <t>Liam Atkinson</t>
  </si>
  <si>
    <t>Paul Jackson</t>
  </si>
  <si>
    <t>Miles Jones</t>
  </si>
  <si>
    <t>Keith Burgess</t>
  </si>
  <si>
    <t>Mike Jones</t>
  </si>
  <si>
    <t>Andrew Walters</t>
  </si>
  <si>
    <t>Michael Platts</t>
  </si>
  <si>
    <t>Darren Walker</t>
  </si>
  <si>
    <t>Ian Myers</t>
  </si>
  <si>
    <t>Points Each Round</t>
  </si>
  <si>
    <t>Richard Webster</t>
  </si>
  <si>
    <t>Chris Garlick</t>
  </si>
  <si>
    <t>Robin Foulkes</t>
  </si>
  <si>
    <t>Steve Clift</t>
  </si>
  <si>
    <t>Philip Baxter</t>
  </si>
  <si>
    <t>Kevin Ellis</t>
  </si>
  <si>
    <t>Paul Atkinson</t>
  </si>
  <si>
    <t>Peter Blowers</t>
  </si>
  <si>
    <t>Neil Hebdon</t>
  </si>
  <si>
    <t>Derek Edmondson</t>
  </si>
  <si>
    <t>Mark Barrow</t>
  </si>
  <si>
    <t>Simon Hirst</t>
  </si>
  <si>
    <t>Chris Greenwood</t>
  </si>
  <si>
    <t>Paul Gravestock</t>
  </si>
  <si>
    <t>Wins</t>
  </si>
  <si>
    <t>James Lamin</t>
  </si>
  <si>
    <t>John Ellis</t>
  </si>
  <si>
    <t>Mark Whelan</t>
  </si>
  <si>
    <t>Jason Trumble</t>
  </si>
  <si>
    <t>Michael Warbuton</t>
  </si>
  <si>
    <t>Karl Ratcliffe</t>
  </si>
  <si>
    <t>Andrew Coulson</t>
  </si>
  <si>
    <t>Dave Wardell</t>
  </si>
  <si>
    <t>Ben Butterworth</t>
  </si>
  <si>
    <t>Nigel Scott</t>
  </si>
  <si>
    <t>Iain Robinson</t>
  </si>
  <si>
    <t>Aleyn Taggart</t>
  </si>
  <si>
    <t>Jack Lycett</t>
  </si>
  <si>
    <t xml:space="preserve">Roy Palmer </t>
  </si>
  <si>
    <t>Peter Ruscoe</t>
  </si>
  <si>
    <t>Stephen Barnes</t>
  </si>
  <si>
    <t>Carl Braddock</t>
  </si>
  <si>
    <t>Michael Benn</t>
  </si>
  <si>
    <t>Martyn Pratt</t>
  </si>
  <si>
    <t>Martin Pratt</t>
  </si>
  <si>
    <t>Peter Huddleston</t>
  </si>
  <si>
    <t>James Black</t>
  </si>
  <si>
    <t>Andrew Black</t>
  </si>
  <si>
    <t>Stephen Lace</t>
  </si>
  <si>
    <t>Jeremy Saffin</t>
  </si>
  <si>
    <t>Andrew Nicholson</t>
  </si>
  <si>
    <t>Steven Mellor</t>
  </si>
  <si>
    <t>Liam Robinson</t>
  </si>
  <si>
    <t>Chris Grundy</t>
  </si>
  <si>
    <t>CHAMPIONSHIP TABLE 2025</t>
  </si>
  <si>
    <t>4 - Specials</t>
  </si>
  <si>
    <t>Intermediate</t>
  </si>
  <si>
    <t>Nick Shield</t>
  </si>
  <si>
    <t>Harry Mugridge</t>
  </si>
  <si>
    <t>Michael Irving</t>
  </si>
  <si>
    <t>Andrew Sagar</t>
  </si>
  <si>
    <t>3 - Pre75 British</t>
  </si>
  <si>
    <t>Donna Fox</t>
  </si>
  <si>
    <t>Jack Butterworth</t>
  </si>
  <si>
    <t>Chris Heyes</t>
  </si>
  <si>
    <t>Finlay Heyes</t>
  </si>
  <si>
    <t>Dan Charles</t>
  </si>
  <si>
    <t>Adam McCanna</t>
  </si>
  <si>
    <t>Luke Furness</t>
  </si>
  <si>
    <t>Matthew Morrell</t>
  </si>
  <si>
    <t>Danny Lord</t>
  </si>
  <si>
    <t>Keith Knowles</t>
  </si>
  <si>
    <t>Andrew Fitzsimmons</t>
  </si>
  <si>
    <t>Mark Hewitt</t>
  </si>
  <si>
    <t>Jim Williams</t>
  </si>
  <si>
    <t>William Birkin</t>
  </si>
  <si>
    <t>Peter Mccanna</t>
  </si>
  <si>
    <t>John ‘ossy’ Byers</t>
  </si>
  <si>
    <t>John Fox</t>
  </si>
  <si>
    <t>Chris Forshaw</t>
  </si>
  <si>
    <t>Mark Kemp</t>
  </si>
  <si>
    <t>Gary Farnell</t>
  </si>
  <si>
    <t>Norman Tarbuck</t>
  </si>
  <si>
    <t>Lee Emerson</t>
  </si>
  <si>
    <t>Adam Blacker</t>
  </si>
  <si>
    <t>Peter Moore</t>
  </si>
  <si>
    <t>Stewart Willshaw</t>
  </si>
  <si>
    <t>Nigel Simpson</t>
  </si>
  <si>
    <t>Barry Burton</t>
  </si>
  <si>
    <t>Darren Johnson</t>
  </si>
  <si>
    <t>Stewart Ormesher</t>
  </si>
  <si>
    <t>Carl John Winstanley</t>
  </si>
  <si>
    <t>Leeroy Granby</t>
  </si>
  <si>
    <t>Andrew Dennis</t>
  </si>
  <si>
    <t>Nigel Greenwood</t>
  </si>
  <si>
    <t>Pete Clibburn</t>
  </si>
  <si>
    <t>Josh Ingram</t>
  </si>
  <si>
    <t>Mark Newman</t>
  </si>
  <si>
    <t>Dave Ingram</t>
  </si>
  <si>
    <t>Mark Simpson</t>
  </si>
  <si>
    <t>Rian Garlick</t>
  </si>
  <si>
    <t>Robert O'Connor</t>
  </si>
  <si>
    <t>6 rounds  -  5 best rounds count towards championship points</t>
  </si>
  <si>
    <t>Michael Instance</t>
  </si>
  <si>
    <t>Kevin Ashcroft</t>
  </si>
  <si>
    <t>Aldis Blacker</t>
  </si>
  <si>
    <t>Robert Taylor</t>
  </si>
  <si>
    <t>William Brockbank</t>
  </si>
  <si>
    <t>William Tolson</t>
  </si>
  <si>
    <t>Lewis Johnson</t>
  </si>
  <si>
    <t>Kevin Henderson</t>
  </si>
  <si>
    <t>Darren Mitchell</t>
  </si>
  <si>
    <t>Jamie Jackson</t>
  </si>
  <si>
    <t>Stephen Bisby</t>
  </si>
  <si>
    <t>Martin Jackson</t>
  </si>
  <si>
    <t>Dave Wood</t>
  </si>
  <si>
    <t>Antony Charles</t>
  </si>
  <si>
    <t>David Postlethwaite</t>
  </si>
  <si>
    <t>Paul Cook</t>
  </si>
  <si>
    <t>Matthew Bond</t>
  </si>
  <si>
    <t>Steven Ransom</t>
  </si>
  <si>
    <t>David Matthews</t>
  </si>
  <si>
    <t>Jonathan Heeley</t>
  </si>
  <si>
    <t>Christopher Wilson</t>
  </si>
  <si>
    <t>John Hindle</t>
  </si>
  <si>
    <t>Martin Beech</t>
  </si>
  <si>
    <t>Paul Mugridge</t>
  </si>
  <si>
    <t>Brandon Wilson</t>
  </si>
  <si>
    <t>Jamie Swanston</t>
  </si>
  <si>
    <t>Andrew Townson</t>
  </si>
  <si>
    <t>Ronald Simpson</t>
  </si>
  <si>
    <t>Stephen Wilde</t>
  </si>
  <si>
    <t>Andrew Scott</t>
  </si>
  <si>
    <t>Chris Tolson</t>
  </si>
  <si>
    <t>Mike Joyce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</si>
</sst>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&quot;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indent="1"/>
    </xf>
    <xf numFmtId="0" fontId="1" fillId="0" borderId="0" xfId="0" applyFont="1" applyFill="1"/>
    <xf numFmtId="0" fontId="1" fillId="0" borderId="5" xfId="0" applyFont="1" applyBorder="1" applyAlignment="1">
      <alignment horizontal="left" indent="1"/>
    </xf>
    <xf numFmtId="164" fontId="1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0" xfId="0" applyFont="1"/>
    <xf numFmtId="164" fontId="2" fillId="0" borderId="1" xfId="0" applyNumberFormat="1" applyFont="1" applyBorder="1"/>
    <xf numFmtId="164" fontId="2" fillId="0" borderId="0" xfId="0" applyNumberFormat="1" applyFont="1"/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164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Border="1"/>
    <xf numFmtId="0" fontId="5" fillId="0" borderId="0" xfId="2" applyNumberFormat="1" applyFont="1" applyFill="1" applyBorder="1" applyAlignment="1">
      <alignment horizontal="left" vertical="top" wrapText="1" indent="1"/>
    </xf>
    <xf numFmtId="0" fontId="1" fillId="0" borderId="5" xfId="0" applyNumberFormat="1" applyFont="1" applyBorder="1" applyAlignment="1">
      <alignment horizontal="left" indent="1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1" fillId="0" borderId="1" xfId="0" applyNumberFormat="1" applyFont="1" applyFill="1" applyBorder="1" applyAlignment="1">
      <alignment horizontal="left" vertical="center" inden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left" vertical="top" wrapText="1" indent="1"/>
    </xf>
    <xf numFmtId="0" fontId="0" fillId="0" borderId="0" xfId="0" applyNumberFormat="1"/>
    <xf numFmtId="0" fontId="1" fillId="0" borderId="1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/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0" borderId="0" xfId="2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/>
    </xf>
    <xf numFmtId="0" fontId="5" fillId="0" borderId="2" xfId="2" applyFont="1" applyFill="1" applyBorder="1" applyAlignment="1">
      <alignment vertical="top" wrapText="1"/>
    </xf>
    <xf numFmtId="0" fontId="5" fillId="0" borderId="2" xfId="0" applyNumberFormat="1" applyFont="1" applyFill="1" applyBorder="1" applyAlignment="1" applyProtection="1">
      <protection locked="0"/>
    </xf>
    <xf numFmtId="0" fontId="5" fillId="0" borderId="1" xfId="2" applyFont="1" applyFill="1" applyBorder="1" applyAlignment="1">
      <alignment vertical="top" wrapText="1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>
      <alignment vertical="top" wrapText="1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5" fillId="0" borderId="3" xfId="2" applyFont="1" applyFill="1" applyBorder="1" applyAlignment="1">
      <alignment vertical="top" wrapText="1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0" borderId="5" xfId="0" applyFont="1" applyBorder="1" applyAlignment="1"/>
    <xf numFmtId="0" fontId="5" fillId="0" borderId="5" xfId="2" applyFont="1" applyFill="1" applyBorder="1" applyAlignment="1">
      <alignment vertical="top" wrapText="1"/>
    </xf>
    <xf numFmtId="0" fontId="2" fillId="4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0" xfId="0" applyFont="1" applyBorder="1" applyAlignme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FA8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8283</xdr:colOff>
      <xdr:row>9</xdr:row>
      <xdr:rowOff>41413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56413" cy="175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Q205"/>
  <sheetViews>
    <sheetView showZeros="0" tabSelected="1" zoomScale="115" zoomScaleNormal="115" workbookViewId="0">
      <selection activeCell="S202" sqref="S202"/>
    </sheetView>
  </sheetViews>
  <sheetFormatPr defaultRowHeight="15" customHeight="1" x14ac:dyDescent="0.25"/>
  <cols>
    <col min="1" max="1" width="25.28515625" style="77" customWidth="1"/>
    <col min="2" max="2" width="28.42578125" style="1" customWidth="1"/>
    <col min="3" max="3" width="32.42578125" style="2" customWidth="1"/>
    <col min="4" max="4" width="5" style="2" customWidth="1"/>
    <col min="5" max="14" width="5" style="3" customWidth="1"/>
    <col min="15" max="15" width="9.85546875" style="10" bestFit="1" customWidth="1"/>
    <col min="16" max="16" width="9.85546875" style="2" customWidth="1"/>
    <col min="17" max="16384" width="9.140625" style="2"/>
  </cols>
  <sheetData>
    <row r="12" spans="1:17" ht="15" customHeight="1" x14ac:dyDescent="0.25">
      <c r="A12" s="76" t="s">
        <v>64</v>
      </c>
      <c r="E12" s="2"/>
    </row>
    <row r="13" spans="1:17" ht="15" customHeight="1" x14ac:dyDescent="0.4">
      <c r="B13" s="4"/>
    </row>
    <row r="14" spans="1:17" ht="18" customHeight="1" x14ac:dyDescent="0.25">
      <c r="A14" s="76" t="s">
        <v>112</v>
      </c>
    </row>
    <row r="16" spans="1:17" ht="15" customHeight="1" x14ac:dyDescent="0.25">
      <c r="A16" s="78" t="s">
        <v>0</v>
      </c>
      <c r="B16" s="29" t="s">
        <v>1</v>
      </c>
      <c r="C16" s="29" t="s">
        <v>2</v>
      </c>
      <c r="D16" s="38" t="s">
        <v>19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9" t="s">
        <v>3</v>
      </c>
      <c r="P16" s="15"/>
      <c r="Q16" s="33" t="s">
        <v>34</v>
      </c>
    </row>
    <row r="17" spans="1:17" ht="15" customHeight="1" x14ac:dyDescent="0.25">
      <c r="A17" s="79"/>
      <c r="B17" s="29"/>
      <c r="C17" s="29"/>
      <c r="D17" s="22">
        <v>1</v>
      </c>
      <c r="E17" s="21">
        <v>2</v>
      </c>
      <c r="F17" s="21">
        <v>3</v>
      </c>
      <c r="G17" s="21">
        <v>4</v>
      </c>
      <c r="H17" s="21">
        <v>5</v>
      </c>
      <c r="I17" s="21">
        <v>6</v>
      </c>
      <c r="J17" s="21">
        <v>7</v>
      </c>
      <c r="K17" s="21">
        <v>8</v>
      </c>
      <c r="L17" s="21">
        <v>9</v>
      </c>
      <c r="M17" s="21">
        <v>10</v>
      </c>
      <c r="N17" s="21">
        <v>11</v>
      </c>
      <c r="O17" s="29"/>
      <c r="P17" s="15"/>
      <c r="Q17" s="33"/>
    </row>
    <row r="18" spans="1:17" ht="15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7" ht="15" customHeight="1" x14ac:dyDescent="0.25">
      <c r="A19" s="80" t="s">
        <v>20</v>
      </c>
      <c r="B19" s="7" t="s">
        <v>4</v>
      </c>
      <c r="C19" s="7" t="s">
        <v>5</v>
      </c>
      <c r="D19" s="8">
        <v>20</v>
      </c>
      <c r="E19" s="13">
        <v>17</v>
      </c>
      <c r="F19" s="13"/>
      <c r="G19" s="13"/>
      <c r="H19" s="13"/>
      <c r="I19" s="13"/>
      <c r="J19" s="13"/>
      <c r="K19" s="13"/>
      <c r="L19" s="13"/>
      <c r="M19" s="13"/>
      <c r="N19" s="13"/>
      <c r="O19" s="11">
        <f>(SUM(D19:N19)-SMALL(D19:N19,1))</f>
        <v>20</v>
      </c>
      <c r="Q19" s="2">
        <f t="shared" ref="Q19:Q30" si="0">COUNTIF(D19:M19,"20")</f>
        <v>1</v>
      </c>
    </row>
    <row r="20" spans="1:17" ht="15" customHeight="1" x14ac:dyDescent="0.25">
      <c r="A20" s="81" t="s">
        <v>44</v>
      </c>
      <c r="B20" s="7" t="s">
        <v>4</v>
      </c>
      <c r="C20" s="7" t="s">
        <v>5</v>
      </c>
      <c r="D20" s="14">
        <v>17</v>
      </c>
      <c r="E20" s="13">
        <v>20</v>
      </c>
      <c r="F20" s="13"/>
      <c r="G20" s="13"/>
      <c r="H20" s="13"/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1">
        <f t="shared" ref="O20:O30" si="1">(SUM(D20:N20)-SMALL(D20:N20,1))</f>
        <v>37</v>
      </c>
      <c r="Q20" s="2">
        <f t="shared" si="0"/>
        <v>1</v>
      </c>
    </row>
    <row r="21" spans="1:17" ht="15" customHeight="1" x14ac:dyDescent="0.25">
      <c r="A21" s="82" t="s">
        <v>113</v>
      </c>
      <c r="B21" s="7" t="s">
        <v>4</v>
      </c>
      <c r="C21" s="7" t="s">
        <v>5</v>
      </c>
      <c r="D21" s="8">
        <v>13</v>
      </c>
      <c r="E21" s="13">
        <v>15</v>
      </c>
      <c r="F21" s="13"/>
      <c r="G21" s="13"/>
      <c r="H21" s="13"/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1">
        <f t="shared" si="1"/>
        <v>28</v>
      </c>
      <c r="Q21" s="2">
        <f t="shared" si="0"/>
        <v>0</v>
      </c>
    </row>
    <row r="22" spans="1:17" ht="15" customHeight="1" x14ac:dyDescent="0.25">
      <c r="A22" s="81" t="s">
        <v>10</v>
      </c>
      <c r="B22" s="7" t="s">
        <v>4</v>
      </c>
      <c r="C22" s="7" t="s">
        <v>5</v>
      </c>
      <c r="D22" s="8">
        <v>15</v>
      </c>
      <c r="E22" s="13"/>
      <c r="F22" s="13"/>
      <c r="G22" s="13"/>
      <c r="H22" s="13"/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1">
        <f t="shared" si="1"/>
        <v>15</v>
      </c>
      <c r="Q22" s="2">
        <f t="shared" si="0"/>
        <v>0</v>
      </c>
    </row>
    <row r="23" spans="1:17" ht="15" customHeight="1" x14ac:dyDescent="0.25">
      <c r="A23" s="81" t="s">
        <v>21</v>
      </c>
      <c r="B23" s="7" t="s">
        <v>4</v>
      </c>
      <c r="C23" s="7" t="s">
        <v>5</v>
      </c>
      <c r="D23" s="8"/>
      <c r="E23" s="13">
        <v>13</v>
      </c>
      <c r="F23" s="13"/>
      <c r="G23" s="13"/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1">
        <f t="shared" si="1"/>
        <v>13</v>
      </c>
      <c r="Q23" s="2">
        <f t="shared" si="0"/>
        <v>0</v>
      </c>
    </row>
    <row r="24" spans="1:17" ht="15" customHeight="1" x14ac:dyDescent="0.25">
      <c r="A24" s="83" t="s">
        <v>114</v>
      </c>
      <c r="B24" s="7" t="s">
        <v>4</v>
      </c>
      <c r="C24" s="7" t="s">
        <v>5</v>
      </c>
      <c r="D24" s="8"/>
      <c r="E24" s="13">
        <v>11</v>
      </c>
      <c r="F24" s="13"/>
      <c r="G24" s="13"/>
      <c r="H24" s="13"/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1">
        <f t="shared" si="1"/>
        <v>11</v>
      </c>
      <c r="Q24" s="2">
        <f t="shared" si="0"/>
        <v>0</v>
      </c>
    </row>
    <row r="25" spans="1:17" ht="15" customHeight="1" x14ac:dyDescent="0.25">
      <c r="A25" s="84"/>
      <c r="B25" s="7" t="s">
        <v>4</v>
      </c>
      <c r="C25" s="7" t="s">
        <v>5</v>
      </c>
      <c r="D25" s="8"/>
      <c r="E25" s="13"/>
      <c r="F25" s="13"/>
      <c r="G25" s="13"/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1">
        <f t="shared" si="1"/>
        <v>0</v>
      </c>
      <c r="Q25" s="2">
        <f t="shared" si="0"/>
        <v>0</v>
      </c>
    </row>
    <row r="26" spans="1:17" ht="15" customHeight="1" x14ac:dyDescent="0.25">
      <c r="A26" s="85"/>
      <c r="B26" s="7" t="s">
        <v>4</v>
      </c>
      <c r="C26" s="7" t="s">
        <v>5</v>
      </c>
      <c r="D26" s="14"/>
      <c r="E26" s="13"/>
      <c r="F26" s="13"/>
      <c r="G26" s="13"/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1">
        <f t="shared" si="1"/>
        <v>0</v>
      </c>
      <c r="Q26" s="2">
        <f t="shared" si="0"/>
        <v>0</v>
      </c>
    </row>
    <row r="27" spans="1:17" ht="15" customHeight="1" x14ac:dyDescent="0.25">
      <c r="A27" s="84"/>
      <c r="B27" s="7" t="s">
        <v>4</v>
      </c>
      <c r="C27" s="7" t="s">
        <v>5</v>
      </c>
      <c r="D27" s="8"/>
      <c r="E27" s="13"/>
      <c r="F27" s="13"/>
      <c r="G27" s="13"/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1">
        <f t="shared" si="1"/>
        <v>0</v>
      </c>
      <c r="Q27" s="2">
        <f t="shared" si="0"/>
        <v>0</v>
      </c>
    </row>
    <row r="28" spans="1:17" ht="15" customHeight="1" x14ac:dyDescent="0.25">
      <c r="A28" s="84"/>
      <c r="B28" s="7" t="s">
        <v>4</v>
      </c>
      <c r="C28" s="7" t="s">
        <v>5</v>
      </c>
      <c r="D28" s="8"/>
      <c r="E28" s="13"/>
      <c r="F28" s="13"/>
      <c r="G28" s="13"/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1">
        <f t="shared" si="1"/>
        <v>0</v>
      </c>
      <c r="Q28" s="2">
        <f t="shared" si="0"/>
        <v>0</v>
      </c>
    </row>
    <row r="29" spans="1:17" ht="15" customHeight="1" x14ac:dyDescent="0.25">
      <c r="A29" s="81"/>
      <c r="B29" s="7" t="s">
        <v>4</v>
      </c>
      <c r="C29" s="7" t="s">
        <v>5</v>
      </c>
      <c r="D29" s="14"/>
      <c r="E29" s="13"/>
      <c r="F29" s="13"/>
      <c r="G29" s="13"/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1">
        <f t="shared" si="1"/>
        <v>0</v>
      </c>
      <c r="Q29" s="2">
        <f t="shared" si="0"/>
        <v>0</v>
      </c>
    </row>
    <row r="30" spans="1:17" ht="15" customHeight="1" x14ac:dyDescent="0.25">
      <c r="A30" s="84"/>
      <c r="B30" s="7" t="s">
        <v>4</v>
      </c>
      <c r="C30" s="7" t="s">
        <v>5</v>
      </c>
      <c r="D30" s="13"/>
      <c r="E30" s="13"/>
      <c r="F30" s="13"/>
      <c r="G30" s="13"/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1">
        <f t="shared" si="1"/>
        <v>0</v>
      </c>
      <c r="Q30" s="2">
        <f t="shared" si="0"/>
        <v>0</v>
      </c>
    </row>
    <row r="31" spans="1:17" ht="15" customHeight="1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4"/>
      <c r="O31" s="12"/>
    </row>
    <row r="32" spans="1:17" ht="15" customHeight="1" x14ac:dyDescent="0.25">
      <c r="A32" s="78" t="s">
        <v>0</v>
      </c>
      <c r="B32" s="30" t="s">
        <v>1</v>
      </c>
      <c r="C32" s="30" t="s">
        <v>2</v>
      </c>
      <c r="D32" s="39" t="s">
        <v>19</v>
      </c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29" t="s">
        <v>3</v>
      </c>
    </row>
    <row r="33" spans="1:17" ht="15" customHeight="1" x14ac:dyDescent="0.25">
      <c r="A33" s="79"/>
      <c r="B33" s="31"/>
      <c r="C33" s="31"/>
      <c r="D33" s="22">
        <v>1</v>
      </c>
      <c r="E33" s="21">
        <v>2</v>
      </c>
      <c r="F33" s="21">
        <v>3</v>
      </c>
      <c r="G33" s="21">
        <v>4</v>
      </c>
      <c r="H33" s="21">
        <v>5</v>
      </c>
      <c r="I33" s="21">
        <v>6</v>
      </c>
      <c r="J33" s="21">
        <v>7</v>
      </c>
      <c r="K33" s="21">
        <v>8</v>
      </c>
      <c r="L33" s="21">
        <v>9</v>
      </c>
      <c r="M33" s="21">
        <v>10</v>
      </c>
      <c r="N33" s="21">
        <v>11</v>
      </c>
      <c r="O33" s="29"/>
    </row>
    <row r="34" spans="1:17" s="6" customFormat="1" ht="15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12"/>
      <c r="Q34" s="2"/>
    </row>
    <row r="35" spans="1:17" s="6" customFormat="1" ht="15" customHeight="1" x14ac:dyDescent="0.25">
      <c r="A35" s="84" t="s">
        <v>12</v>
      </c>
      <c r="B35" s="5" t="s">
        <v>7</v>
      </c>
      <c r="C35" s="5" t="s">
        <v>8</v>
      </c>
      <c r="D35" s="8">
        <v>20</v>
      </c>
      <c r="E35" s="8">
        <v>20</v>
      </c>
      <c r="F35" s="8"/>
      <c r="G35" s="8"/>
      <c r="H35" s="8"/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11">
        <f>(SUM(D35:N35)-SMALL(D35:N35,1))</f>
        <v>40</v>
      </c>
      <c r="Q35" s="2">
        <f t="shared" ref="Q35:Q62" si="2">COUNTIF(D35:M35,"20")</f>
        <v>2</v>
      </c>
    </row>
    <row r="36" spans="1:17" s="6" customFormat="1" ht="15" customHeight="1" x14ac:dyDescent="0.25">
      <c r="A36" s="86" t="s">
        <v>24</v>
      </c>
      <c r="B36" s="5" t="s">
        <v>7</v>
      </c>
      <c r="C36" s="5" t="s">
        <v>8</v>
      </c>
      <c r="D36" s="8">
        <v>17</v>
      </c>
      <c r="E36" s="8">
        <v>17</v>
      </c>
      <c r="F36" s="8"/>
      <c r="G36" s="8"/>
      <c r="H36" s="8"/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11">
        <f t="shared" ref="O36:O52" si="3">(SUM(D36:N36)-SMALL(D36:N36,1))</f>
        <v>34</v>
      </c>
      <c r="Q36" s="2">
        <f t="shared" si="2"/>
        <v>0</v>
      </c>
    </row>
    <row r="37" spans="1:17" s="6" customFormat="1" ht="15" customHeight="1" x14ac:dyDescent="0.25">
      <c r="A37" s="84" t="s">
        <v>67</v>
      </c>
      <c r="B37" s="5" t="s">
        <v>7</v>
      </c>
      <c r="C37" s="5" t="s">
        <v>8</v>
      </c>
      <c r="D37" s="8">
        <v>15</v>
      </c>
      <c r="E37" s="8">
        <v>13</v>
      </c>
      <c r="F37" s="8"/>
      <c r="G37" s="8"/>
      <c r="H37" s="8"/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11">
        <f t="shared" si="3"/>
        <v>28</v>
      </c>
      <c r="Q37" s="2">
        <f t="shared" si="2"/>
        <v>0</v>
      </c>
    </row>
    <row r="38" spans="1:17" s="6" customFormat="1" ht="15" customHeight="1" x14ac:dyDescent="0.25">
      <c r="A38" s="84" t="s">
        <v>68</v>
      </c>
      <c r="B38" s="5" t="s">
        <v>7</v>
      </c>
      <c r="C38" s="5" t="s">
        <v>8</v>
      </c>
      <c r="D38" s="8">
        <v>11</v>
      </c>
      <c r="E38" s="8">
        <v>10</v>
      </c>
      <c r="F38" s="8"/>
      <c r="G38" s="8"/>
      <c r="H38" s="8"/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11">
        <f t="shared" si="3"/>
        <v>21</v>
      </c>
      <c r="Q38" s="2">
        <f t="shared" si="2"/>
        <v>0</v>
      </c>
    </row>
    <row r="39" spans="1:17" s="6" customFormat="1" ht="15" customHeight="1" x14ac:dyDescent="0.25">
      <c r="A39" s="86" t="s">
        <v>69</v>
      </c>
      <c r="B39" s="5" t="s">
        <v>7</v>
      </c>
      <c r="C39" s="5" t="s">
        <v>8</v>
      </c>
      <c r="D39" s="8">
        <v>10</v>
      </c>
      <c r="E39" s="8">
        <v>11</v>
      </c>
      <c r="F39" s="8"/>
      <c r="G39" s="8"/>
      <c r="H39" s="8"/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11">
        <f t="shared" si="3"/>
        <v>21</v>
      </c>
      <c r="Q39" s="2">
        <f t="shared" si="2"/>
        <v>0</v>
      </c>
    </row>
    <row r="40" spans="1:17" s="6" customFormat="1" ht="15" customHeight="1" x14ac:dyDescent="0.25">
      <c r="A40" s="86" t="s">
        <v>115</v>
      </c>
      <c r="B40" s="5" t="s">
        <v>7</v>
      </c>
      <c r="C40" s="5" t="s">
        <v>8</v>
      </c>
      <c r="D40" s="8"/>
      <c r="E40" s="8">
        <v>15</v>
      </c>
      <c r="F40" s="8"/>
      <c r="G40" s="8"/>
      <c r="H40" s="8"/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11">
        <f t="shared" si="3"/>
        <v>15</v>
      </c>
      <c r="Q40" s="2">
        <f t="shared" si="2"/>
        <v>0</v>
      </c>
    </row>
    <row r="41" spans="1:17" s="6" customFormat="1" ht="15" customHeight="1" x14ac:dyDescent="0.25">
      <c r="A41" s="86" t="s">
        <v>33</v>
      </c>
      <c r="B41" s="5" t="s">
        <v>7</v>
      </c>
      <c r="C41" s="5" t="s">
        <v>8</v>
      </c>
      <c r="D41" s="8">
        <v>13</v>
      </c>
      <c r="E41" s="8"/>
      <c r="F41" s="8"/>
      <c r="G41" s="8"/>
      <c r="H41" s="8"/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11">
        <f t="shared" si="3"/>
        <v>13</v>
      </c>
      <c r="Q41" s="2">
        <f t="shared" si="2"/>
        <v>0</v>
      </c>
    </row>
    <row r="42" spans="1:17" s="6" customFormat="1" ht="15" customHeight="1" x14ac:dyDescent="0.25">
      <c r="A42" s="86" t="s">
        <v>48</v>
      </c>
      <c r="B42" s="5" t="s">
        <v>7</v>
      </c>
      <c r="C42" s="5" t="s">
        <v>8</v>
      </c>
      <c r="D42" s="8">
        <v>4</v>
      </c>
      <c r="E42" s="8">
        <v>7</v>
      </c>
      <c r="F42" s="8"/>
      <c r="G42" s="8"/>
      <c r="H42" s="8"/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11">
        <f t="shared" si="3"/>
        <v>11</v>
      </c>
      <c r="Q42" s="2">
        <f t="shared" si="2"/>
        <v>0</v>
      </c>
    </row>
    <row r="43" spans="1:17" s="6" customFormat="1" ht="15" customHeight="1" x14ac:dyDescent="0.25">
      <c r="A43" s="84" t="s">
        <v>70</v>
      </c>
      <c r="B43" s="5" t="s">
        <v>7</v>
      </c>
      <c r="C43" s="5" t="s">
        <v>8</v>
      </c>
      <c r="D43" s="8">
        <v>9</v>
      </c>
      <c r="E43" s="8"/>
      <c r="F43" s="8"/>
      <c r="G43" s="8"/>
      <c r="H43" s="8"/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11">
        <f t="shared" si="3"/>
        <v>9</v>
      </c>
      <c r="Q43" s="2">
        <f t="shared" si="2"/>
        <v>0</v>
      </c>
    </row>
    <row r="44" spans="1:17" s="6" customFormat="1" ht="15" customHeight="1" x14ac:dyDescent="0.25">
      <c r="A44" s="86" t="s">
        <v>116</v>
      </c>
      <c r="B44" s="5" t="s">
        <v>7</v>
      </c>
      <c r="C44" s="5" t="s">
        <v>8</v>
      </c>
      <c r="D44" s="8"/>
      <c r="E44" s="8">
        <v>9</v>
      </c>
      <c r="F44" s="8"/>
      <c r="G44" s="8"/>
      <c r="H44" s="8"/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11">
        <f t="shared" si="3"/>
        <v>9</v>
      </c>
      <c r="Q44" s="2">
        <f t="shared" si="2"/>
        <v>0</v>
      </c>
    </row>
    <row r="45" spans="1:17" s="6" customFormat="1" ht="15" customHeight="1" x14ac:dyDescent="0.25">
      <c r="A45" s="86" t="s">
        <v>31</v>
      </c>
      <c r="B45" s="5" t="s">
        <v>7</v>
      </c>
      <c r="C45" s="5" t="s">
        <v>8</v>
      </c>
      <c r="D45" s="8">
        <v>8</v>
      </c>
      <c r="E45" s="8"/>
      <c r="F45" s="8"/>
      <c r="G45" s="8"/>
      <c r="H45" s="8"/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11">
        <f t="shared" si="3"/>
        <v>8</v>
      </c>
      <c r="Q45" s="2">
        <f t="shared" si="2"/>
        <v>0</v>
      </c>
    </row>
    <row r="46" spans="1:17" s="6" customFormat="1" ht="15" customHeight="1" x14ac:dyDescent="0.25">
      <c r="A46" s="86" t="s">
        <v>46</v>
      </c>
      <c r="B46" s="5" t="s">
        <v>7</v>
      </c>
      <c r="C46" s="5" t="s">
        <v>8</v>
      </c>
      <c r="D46" s="8"/>
      <c r="E46" s="8">
        <v>8</v>
      </c>
      <c r="F46" s="8"/>
      <c r="G46" s="8"/>
      <c r="H46" s="8"/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11">
        <f t="shared" si="3"/>
        <v>8</v>
      </c>
      <c r="Q46" s="2">
        <f t="shared" si="2"/>
        <v>0</v>
      </c>
    </row>
    <row r="47" spans="1:17" s="6" customFormat="1" ht="15" customHeight="1" x14ac:dyDescent="0.25">
      <c r="A47" s="86" t="s">
        <v>45</v>
      </c>
      <c r="B47" s="5" t="s">
        <v>7</v>
      </c>
      <c r="C47" s="5" t="s">
        <v>8</v>
      </c>
      <c r="D47" s="8">
        <v>7</v>
      </c>
      <c r="E47" s="8"/>
      <c r="F47" s="8"/>
      <c r="G47" s="8"/>
      <c r="H47" s="8"/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11">
        <f t="shared" si="3"/>
        <v>7</v>
      </c>
      <c r="Q47" s="2">
        <f t="shared" si="2"/>
        <v>0</v>
      </c>
    </row>
    <row r="48" spans="1:17" s="6" customFormat="1" ht="15" customHeight="1" x14ac:dyDescent="0.25">
      <c r="A48" s="84" t="s">
        <v>52</v>
      </c>
      <c r="B48" s="5" t="s">
        <v>7</v>
      </c>
      <c r="C48" s="5" t="s">
        <v>8</v>
      </c>
      <c r="D48" s="8">
        <v>6</v>
      </c>
      <c r="E48" s="8"/>
      <c r="F48" s="8"/>
      <c r="G48" s="8"/>
      <c r="H48" s="8"/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11">
        <f t="shared" si="3"/>
        <v>6</v>
      </c>
      <c r="Q48" s="2">
        <f t="shared" si="2"/>
        <v>0</v>
      </c>
    </row>
    <row r="49" spans="1:17" s="6" customFormat="1" ht="15" customHeight="1" x14ac:dyDescent="0.25">
      <c r="A49" s="86" t="s">
        <v>11</v>
      </c>
      <c r="B49" s="5" t="s">
        <v>7</v>
      </c>
      <c r="C49" s="5" t="s">
        <v>8</v>
      </c>
      <c r="D49" s="8">
        <v>5</v>
      </c>
      <c r="E49" s="8"/>
      <c r="F49" s="8"/>
      <c r="G49" s="8"/>
      <c r="H49" s="8"/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11">
        <f t="shared" si="3"/>
        <v>5</v>
      </c>
      <c r="Q49" s="2">
        <f t="shared" si="2"/>
        <v>0</v>
      </c>
    </row>
    <row r="50" spans="1:17" s="6" customFormat="1" ht="15" customHeight="1" x14ac:dyDescent="0.25">
      <c r="A50" s="86" t="s">
        <v>47</v>
      </c>
      <c r="B50" s="5" t="s">
        <v>7</v>
      </c>
      <c r="C50" s="5" t="s">
        <v>8</v>
      </c>
      <c r="D50" s="8">
        <v>3</v>
      </c>
      <c r="E50" s="8"/>
      <c r="F50" s="8"/>
      <c r="G50" s="8"/>
      <c r="H50" s="8"/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11">
        <f t="shared" si="3"/>
        <v>3</v>
      </c>
      <c r="Q50" s="2">
        <f t="shared" si="2"/>
        <v>0</v>
      </c>
    </row>
    <row r="51" spans="1:17" s="6" customFormat="1" ht="15" customHeight="1" x14ac:dyDescent="0.25">
      <c r="A51" s="86"/>
      <c r="B51" s="5" t="s">
        <v>7</v>
      </c>
      <c r="C51" s="5" t="s">
        <v>8</v>
      </c>
      <c r="D51" s="8"/>
      <c r="E51" s="8"/>
      <c r="F51" s="8"/>
      <c r="G51" s="8"/>
      <c r="H51" s="8"/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11">
        <f t="shared" si="3"/>
        <v>0</v>
      </c>
      <c r="Q51" s="2">
        <f t="shared" si="2"/>
        <v>0</v>
      </c>
    </row>
    <row r="52" spans="1:17" s="6" customFormat="1" ht="15" customHeight="1" x14ac:dyDescent="0.25">
      <c r="A52" s="87"/>
      <c r="B52" s="5" t="s">
        <v>7</v>
      </c>
      <c r="C52" s="5" t="s">
        <v>8</v>
      </c>
      <c r="D52" s="8"/>
      <c r="E52" s="8"/>
      <c r="F52" s="8"/>
      <c r="G52" s="8"/>
      <c r="H52" s="8"/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11">
        <f t="shared" si="3"/>
        <v>0</v>
      </c>
      <c r="Q52" s="2">
        <f t="shared" si="2"/>
        <v>0</v>
      </c>
    </row>
    <row r="53" spans="1:17" ht="1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11"/>
      <c r="P53" s="6"/>
      <c r="Q53" s="2">
        <f t="shared" si="2"/>
        <v>0</v>
      </c>
    </row>
    <row r="54" spans="1:17" ht="15" customHeight="1" x14ac:dyDescent="0.25">
      <c r="A54" s="78" t="s">
        <v>0</v>
      </c>
      <c r="B54" s="30" t="s">
        <v>1</v>
      </c>
      <c r="C54" s="30" t="s">
        <v>2</v>
      </c>
      <c r="D54" s="39" t="s">
        <v>19</v>
      </c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27" t="s">
        <v>3</v>
      </c>
      <c r="P54" s="6"/>
      <c r="Q54" s="2">
        <f t="shared" si="2"/>
        <v>0</v>
      </c>
    </row>
    <row r="55" spans="1:17" ht="15" customHeight="1" x14ac:dyDescent="0.25">
      <c r="A55" s="79"/>
      <c r="B55" s="31"/>
      <c r="C55" s="31"/>
      <c r="D55" s="22">
        <v>1</v>
      </c>
      <c r="E55" s="21">
        <v>2</v>
      </c>
      <c r="F55" s="21">
        <v>3</v>
      </c>
      <c r="G55" s="21">
        <v>4</v>
      </c>
      <c r="H55" s="21">
        <v>5</v>
      </c>
      <c r="I55" s="21">
        <v>6</v>
      </c>
      <c r="J55" s="21">
        <v>7</v>
      </c>
      <c r="K55" s="21">
        <v>8</v>
      </c>
      <c r="L55" s="21">
        <v>9</v>
      </c>
      <c r="M55" s="21">
        <v>10</v>
      </c>
      <c r="N55" s="21">
        <v>11</v>
      </c>
      <c r="O55" s="27"/>
      <c r="P55" s="6"/>
      <c r="Q55" s="2">
        <f t="shared" si="2"/>
        <v>0</v>
      </c>
    </row>
    <row r="56" spans="1:17" s="6" customFormat="1" ht="15" customHeight="1" x14ac:dyDescent="0.2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O56" s="11"/>
      <c r="Q56" s="2">
        <f t="shared" si="2"/>
        <v>0</v>
      </c>
    </row>
    <row r="57" spans="1:17" s="6" customFormat="1" ht="15" customHeight="1" x14ac:dyDescent="0.25">
      <c r="A57" s="86" t="s">
        <v>62</v>
      </c>
      <c r="B57" s="20" t="s">
        <v>71</v>
      </c>
      <c r="C57" s="5" t="s">
        <v>8</v>
      </c>
      <c r="D57" s="16">
        <v>20</v>
      </c>
      <c r="E57" s="8">
        <v>17</v>
      </c>
      <c r="F57" s="8"/>
      <c r="G57" s="8"/>
      <c r="H57" s="8"/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11">
        <f>(SUM(D57:N57)-SMALL(D57:N57,1))</f>
        <v>37</v>
      </c>
      <c r="Q57" s="2">
        <f t="shared" si="2"/>
        <v>1</v>
      </c>
    </row>
    <row r="58" spans="1:17" s="6" customFormat="1" ht="15" customHeight="1" x14ac:dyDescent="0.25">
      <c r="A58" s="86" t="s">
        <v>72</v>
      </c>
      <c r="B58" s="20" t="s">
        <v>71</v>
      </c>
      <c r="C58" s="5" t="s">
        <v>8</v>
      </c>
      <c r="D58" s="16">
        <v>17</v>
      </c>
      <c r="E58" s="8">
        <v>11</v>
      </c>
      <c r="F58" s="8"/>
      <c r="G58" s="8"/>
      <c r="H58" s="8"/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11">
        <f t="shared" ref="O58:O62" si="4">(SUM(D58:N58)-SMALL(D58:N58,1))</f>
        <v>28</v>
      </c>
      <c r="Q58" s="2">
        <f t="shared" si="2"/>
        <v>0</v>
      </c>
    </row>
    <row r="59" spans="1:17" s="6" customFormat="1" ht="15" customHeight="1" x14ac:dyDescent="0.25">
      <c r="A59" s="88" t="s">
        <v>117</v>
      </c>
      <c r="B59" s="20" t="s">
        <v>71</v>
      </c>
      <c r="C59" s="5" t="s">
        <v>8</v>
      </c>
      <c r="D59" s="28"/>
      <c r="E59" s="8">
        <v>20</v>
      </c>
      <c r="F59" s="8"/>
      <c r="G59" s="8"/>
      <c r="H59" s="8"/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11">
        <f t="shared" si="4"/>
        <v>20</v>
      </c>
      <c r="Q59" s="2">
        <f t="shared" si="2"/>
        <v>1</v>
      </c>
    </row>
    <row r="60" spans="1:17" s="6" customFormat="1" ht="15" customHeight="1" x14ac:dyDescent="0.25">
      <c r="A60" s="88" t="s">
        <v>118</v>
      </c>
      <c r="B60" s="20" t="s">
        <v>71</v>
      </c>
      <c r="C60" s="5" t="s">
        <v>8</v>
      </c>
      <c r="D60" s="63"/>
      <c r="E60" s="8">
        <v>15</v>
      </c>
      <c r="F60" s="8"/>
      <c r="G60" s="8"/>
      <c r="H60" s="8"/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11">
        <f t="shared" si="4"/>
        <v>15</v>
      </c>
      <c r="Q60" s="2">
        <f t="shared" si="2"/>
        <v>0</v>
      </c>
    </row>
    <row r="61" spans="1:17" s="6" customFormat="1" ht="15" customHeight="1" x14ac:dyDescent="0.25">
      <c r="A61" s="86" t="s">
        <v>32</v>
      </c>
      <c r="B61" s="20" t="s">
        <v>71</v>
      </c>
      <c r="C61" s="5" t="s">
        <v>8</v>
      </c>
      <c r="D61" s="8">
        <v>15</v>
      </c>
      <c r="E61" s="8"/>
      <c r="F61" s="8"/>
      <c r="G61" s="8"/>
      <c r="H61" s="8"/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11">
        <f t="shared" si="4"/>
        <v>15</v>
      </c>
      <c r="Q61" s="2">
        <f t="shared" si="2"/>
        <v>0</v>
      </c>
    </row>
    <row r="62" spans="1:17" s="6" customFormat="1" ht="15" customHeight="1" x14ac:dyDescent="0.25">
      <c r="A62" s="88" t="s">
        <v>119</v>
      </c>
      <c r="B62" s="20" t="s">
        <v>71</v>
      </c>
      <c r="C62" s="5" t="s">
        <v>8</v>
      </c>
      <c r="D62" s="63"/>
      <c r="E62" s="8">
        <v>13</v>
      </c>
      <c r="F62" s="8"/>
      <c r="G62" s="8"/>
      <c r="H62" s="8"/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11">
        <f t="shared" si="4"/>
        <v>13</v>
      </c>
      <c r="Q62" s="2">
        <f t="shared" si="2"/>
        <v>0</v>
      </c>
    </row>
    <row r="63" spans="1:17" s="6" customFormat="1" ht="15" customHeight="1" x14ac:dyDescent="0.25">
      <c r="A63" s="89"/>
      <c r="B63" s="18"/>
      <c r="C63" s="18"/>
      <c r="D63" s="19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1"/>
      <c r="Q63" s="2"/>
    </row>
    <row r="64" spans="1:17" ht="15" customHeight="1" x14ac:dyDescent="0.25">
      <c r="A64" s="78" t="s">
        <v>0</v>
      </c>
      <c r="B64" s="30" t="s">
        <v>1</v>
      </c>
      <c r="C64" s="30" t="s">
        <v>2</v>
      </c>
      <c r="D64" s="39" t="s">
        <v>19</v>
      </c>
      <c r="E64" s="40"/>
      <c r="F64" s="40"/>
      <c r="G64" s="40"/>
      <c r="H64" s="40"/>
      <c r="I64" s="40"/>
      <c r="J64" s="40"/>
      <c r="K64" s="40"/>
      <c r="L64" s="40"/>
      <c r="M64" s="40"/>
      <c r="N64" s="41"/>
      <c r="O64" s="29" t="s">
        <v>3</v>
      </c>
    </row>
    <row r="65" spans="1:17" ht="15" customHeight="1" x14ac:dyDescent="0.25">
      <c r="A65" s="79"/>
      <c r="B65" s="31"/>
      <c r="C65" s="31"/>
      <c r="D65" s="22">
        <v>1</v>
      </c>
      <c r="E65" s="21">
        <v>2</v>
      </c>
      <c r="F65" s="21">
        <v>3</v>
      </c>
      <c r="G65" s="21">
        <v>4</v>
      </c>
      <c r="H65" s="21">
        <v>5</v>
      </c>
      <c r="I65" s="21">
        <v>6</v>
      </c>
      <c r="J65" s="21">
        <v>7</v>
      </c>
      <c r="K65" s="21">
        <v>8</v>
      </c>
      <c r="L65" s="21">
        <v>9</v>
      </c>
      <c r="M65" s="21">
        <v>10</v>
      </c>
      <c r="N65" s="21">
        <v>11</v>
      </c>
      <c r="O65" s="29"/>
    </row>
    <row r="66" spans="1:17" s="6" customFormat="1" ht="15" customHeight="1" x14ac:dyDescent="0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/>
      <c r="O66" s="12"/>
      <c r="Q66" s="2"/>
    </row>
    <row r="67" spans="1:17" s="6" customFormat="1" ht="15" customHeight="1" x14ac:dyDescent="0.25">
      <c r="A67" s="86" t="s">
        <v>43</v>
      </c>
      <c r="B67" s="20" t="s">
        <v>65</v>
      </c>
      <c r="C67" s="5" t="s">
        <v>8</v>
      </c>
      <c r="D67" s="8">
        <v>20</v>
      </c>
      <c r="E67" s="8"/>
      <c r="F67" s="8"/>
      <c r="G67" s="8"/>
      <c r="H67" s="8"/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11">
        <f t="shared" ref="O67:O68" si="5">(SUM(D67:N67)-SMALL(D67:N67,1))</f>
        <v>20</v>
      </c>
      <c r="Q67" s="2">
        <f t="shared" ref="Q67:Q69" si="6">COUNTIF(D67:M67,"20")</f>
        <v>1</v>
      </c>
    </row>
    <row r="68" spans="1:17" s="6" customFormat="1" ht="15" customHeight="1" x14ac:dyDescent="0.25">
      <c r="A68" s="86" t="s">
        <v>73</v>
      </c>
      <c r="B68" s="20" t="s">
        <v>65</v>
      </c>
      <c r="C68" s="5" t="s">
        <v>8</v>
      </c>
      <c r="D68" s="8">
        <v>17</v>
      </c>
      <c r="E68" s="8"/>
      <c r="F68" s="8"/>
      <c r="G68" s="8"/>
      <c r="H68" s="8"/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11">
        <f t="shared" si="5"/>
        <v>17</v>
      </c>
      <c r="Q68" s="2">
        <f t="shared" si="6"/>
        <v>0</v>
      </c>
    </row>
    <row r="69" spans="1:17" s="6" customFormat="1" ht="15" customHeight="1" x14ac:dyDescent="0.25">
      <c r="A69" s="86"/>
      <c r="B69" s="20"/>
      <c r="C69" s="5"/>
      <c r="D69" s="8"/>
      <c r="E69" s="8"/>
      <c r="F69" s="8"/>
      <c r="G69" s="8"/>
      <c r="H69" s="8"/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11">
        <f t="shared" ref="O67:O69" si="7">(SUM(D69:N69)-SMALL(D69:N69,1)-SMALL(D69:N69,2)-SMALL(D69:N69,3)-SMALL(D69:N69,4))</f>
        <v>0</v>
      </c>
      <c r="Q69" s="2">
        <f t="shared" si="6"/>
        <v>0</v>
      </c>
    </row>
    <row r="70" spans="1:17" ht="15" customHeight="1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7"/>
      <c r="O70" s="12"/>
    </row>
    <row r="71" spans="1:17" ht="15" customHeight="1" x14ac:dyDescent="0.25">
      <c r="A71" s="90" t="s">
        <v>0</v>
      </c>
      <c r="B71" s="43" t="s">
        <v>1</v>
      </c>
      <c r="C71" s="43" t="s">
        <v>2</v>
      </c>
      <c r="D71" s="48" t="s">
        <v>19</v>
      </c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3" t="s">
        <v>3</v>
      </c>
    </row>
    <row r="72" spans="1:17" ht="15" customHeight="1" x14ac:dyDescent="0.25">
      <c r="A72" s="91"/>
      <c r="B72" s="44"/>
      <c r="C72" s="44"/>
      <c r="D72" s="23">
        <v>1</v>
      </c>
      <c r="E72" s="24">
        <v>2</v>
      </c>
      <c r="F72" s="24">
        <v>3</v>
      </c>
      <c r="G72" s="24">
        <v>4</v>
      </c>
      <c r="H72" s="24">
        <v>5</v>
      </c>
      <c r="I72" s="24">
        <v>6</v>
      </c>
      <c r="J72" s="24">
        <v>7</v>
      </c>
      <c r="K72" s="24">
        <v>8</v>
      </c>
      <c r="L72" s="24">
        <v>9</v>
      </c>
      <c r="M72" s="24">
        <v>10</v>
      </c>
      <c r="N72" s="24">
        <v>11</v>
      </c>
      <c r="O72" s="44"/>
    </row>
    <row r="73" spans="1:17" ht="15" customHeight="1" x14ac:dyDescent="0.25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7"/>
      <c r="O73" s="12"/>
    </row>
    <row r="74" spans="1:17" ht="15" customHeight="1" x14ac:dyDescent="0.25">
      <c r="A74" s="84" t="s">
        <v>49</v>
      </c>
      <c r="B74" s="5" t="s">
        <v>4</v>
      </c>
      <c r="C74" s="5" t="s">
        <v>66</v>
      </c>
      <c r="D74" s="8">
        <v>20</v>
      </c>
      <c r="E74" s="8">
        <v>17</v>
      </c>
      <c r="F74" s="8"/>
      <c r="G74" s="8"/>
      <c r="H74" s="8"/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1">
        <f t="shared" ref="O74:O86" si="8">(SUM(D74:N74)-SMALL(D74:N74,1))</f>
        <v>37</v>
      </c>
      <c r="Q74" s="2">
        <f t="shared" ref="Q74:Q86" si="9">COUNTIF(D74:M74,"20")</f>
        <v>1</v>
      </c>
    </row>
    <row r="75" spans="1:17" ht="15" customHeight="1" x14ac:dyDescent="0.25">
      <c r="A75" s="84" t="s">
        <v>50</v>
      </c>
      <c r="B75" s="5" t="s">
        <v>4</v>
      </c>
      <c r="C75" s="5" t="s">
        <v>66</v>
      </c>
      <c r="D75" s="8">
        <v>17</v>
      </c>
      <c r="E75" s="8">
        <v>20</v>
      </c>
      <c r="F75" s="8"/>
      <c r="G75" s="8"/>
      <c r="H75" s="8"/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1">
        <f t="shared" si="8"/>
        <v>37</v>
      </c>
      <c r="Q75" s="2">
        <f t="shared" si="9"/>
        <v>1</v>
      </c>
    </row>
    <row r="76" spans="1:17" ht="15" customHeight="1" x14ac:dyDescent="0.25">
      <c r="A76" s="84" t="s">
        <v>41</v>
      </c>
      <c r="B76" s="5" t="s">
        <v>4</v>
      </c>
      <c r="C76" s="5" t="s">
        <v>66</v>
      </c>
      <c r="D76" s="8">
        <v>10</v>
      </c>
      <c r="E76" s="8">
        <v>15</v>
      </c>
      <c r="F76" s="8"/>
      <c r="G76" s="8"/>
      <c r="H76" s="8"/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1">
        <f t="shared" si="8"/>
        <v>25</v>
      </c>
      <c r="Q76" s="2">
        <f t="shared" si="9"/>
        <v>0</v>
      </c>
    </row>
    <row r="77" spans="1:17" ht="15" customHeight="1" x14ac:dyDescent="0.25">
      <c r="A77" s="84" t="s">
        <v>74</v>
      </c>
      <c r="B77" s="5" t="s">
        <v>4</v>
      </c>
      <c r="C77" s="5" t="s">
        <v>66</v>
      </c>
      <c r="D77" s="8">
        <v>9</v>
      </c>
      <c r="E77" s="8">
        <v>13</v>
      </c>
      <c r="F77" s="8"/>
      <c r="G77" s="8"/>
      <c r="H77" s="8"/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1">
        <f t="shared" si="8"/>
        <v>22</v>
      </c>
      <c r="Q77" s="2">
        <f t="shared" si="9"/>
        <v>0</v>
      </c>
    </row>
    <row r="78" spans="1:17" ht="15" customHeight="1" x14ac:dyDescent="0.25">
      <c r="A78" s="84" t="s">
        <v>76</v>
      </c>
      <c r="B78" s="5" t="s">
        <v>4</v>
      </c>
      <c r="C78" s="5" t="s">
        <v>66</v>
      </c>
      <c r="D78" s="8">
        <v>5</v>
      </c>
      <c r="E78" s="8">
        <v>11</v>
      </c>
      <c r="F78" s="8"/>
      <c r="G78" s="8"/>
      <c r="H78" s="8"/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1">
        <f t="shared" si="8"/>
        <v>16</v>
      </c>
      <c r="Q78" s="2">
        <f t="shared" si="9"/>
        <v>0</v>
      </c>
    </row>
    <row r="79" spans="1:17" ht="15" customHeight="1" x14ac:dyDescent="0.25">
      <c r="A79" s="84" t="s">
        <v>63</v>
      </c>
      <c r="B79" s="5" t="s">
        <v>4</v>
      </c>
      <c r="C79" s="5" t="s">
        <v>66</v>
      </c>
      <c r="D79" s="8">
        <v>15</v>
      </c>
      <c r="E79" s="8"/>
      <c r="F79" s="8"/>
      <c r="G79" s="8"/>
      <c r="H79" s="8"/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11">
        <f t="shared" si="8"/>
        <v>15</v>
      </c>
      <c r="Q79" s="2">
        <f t="shared" si="9"/>
        <v>0</v>
      </c>
    </row>
    <row r="80" spans="1:17" ht="15" customHeight="1" x14ac:dyDescent="0.25">
      <c r="A80" s="84" t="s">
        <v>39</v>
      </c>
      <c r="B80" s="5" t="s">
        <v>4</v>
      </c>
      <c r="C80" s="5" t="s">
        <v>66</v>
      </c>
      <c r="D80" s="8">
        <v>4</v>
      </c>
      <c r="E80" s="8">
        <v>10</v>
      </c>
      <c r="F80" s="8"/>
      <c r="G80" s="8"/>
      <c r="H80" s="8"/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11">
        <f t="shared" si="8"/>
        <v>14</v>
      </c>
      <c r="Q80" s="2">
        <f t="shared" si="9"/>
        <v>0</v>
      </c>
    </row>
    <row r="81" spans="1:17" ht="15" customHeight="1" x14ac:dyDescent="0.25">
      <c r="A81" s="84" t="s">
        <v>14</v>
      </c>
      <c r="B81" s="5" t="s">
        <v>4</v>
      </c>
      <c r="C81" s="5" t="s">
        <v>66</v>
      </c>
      <c r="D81" s="8">
        <v>13</v>
      </c>
      <c r="E81" s="8"/>
      <c r="F81" s="8"/>
      <c r="G81" s="8"/>
      <c r="H81" s="8"/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11">
        <f t="shared" si="8"/>
        <v>13</v>
      </c>
      <c r="Q81" s="2">
        <f t="shared" si="9"/>
        <v>0</v>
      </c>
    </row>
    <row r="82" spans="1:17" ht="15" customHeight="1" x14ac:dyDescent="0.25">
      <c r="A82" s="84" t="s">
        <v>38</v>
      </c>
      <c r="B82" s="5" t="s">
        <v>4</v>
      </c>
      <c r="C82" s="5" t="s">
        <v>66</v>
      </c>
      <c r="D82" s="8">
        <v>3</v>
      </c>
      <c r="E82" s="8">
        <v>9</v>
      </c>
      <c r="F82" s="8"/>
      <c r="G82" s="8"/>
      <c r="H82" s="8"/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11">
        <f t="shared" si="8"/>
        <v>12</v>
      </c>
      <c r="Q82" s="2">
        <f t="shared" si="9"/>
        <v>0</v>
      </c>
    </row>
    <row r="83" spans="1:17" ht="15" customHeight="1" x14ac:dyDescent="0.25">
      <c r="A83" s="84" t="s">
        <v>13</v>
      </c>
      <c r="B83" s="5" t="s">
        <v>4</v>
      </c>
      <c r="C83" s="5" t="s">
        <v>66</v>
      </c>
      <c r="D83" s="8">
        <v>11</v>
      </c>
      <c r="E83" s="8"/>
      <c r="F83" s="8"/>
      <c r="G83" s="8"/>
      <c r="H83" s="8"/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11">
        <f t="shared" si="8"/>
        <v>11</v>
      </c>
      <c r="Q83" s="2">
        <f t="shared" si="9"/>
        <v>0</v>
      </c>
    </row>
    <row r="84" spans="1:17" ht="15" customHeight="1" x14ac:dyDescent="0.25">
      <c r="A84" s="84" t="s">
        <v>26</v>
      </c>
      <c r="B84" s="5" t="s">
        <v>4</v>
      </c>
      <c r="C84" s="5" t="s">
        <v>66</v>
      </c>
      <c r="D84" s="8">
        <v>8</v>
      </c>
      <c r="E84" s="8"/>
      <c r="F84" s="8"/>
      <c r="G84" s="8"/>
      <c r="H84" s="8"/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11">
        <f t="shared" si="8"/>
        <v>8</v>
      </c>
      <c r="Q84" s="2">
        <f t="shared" si="9"/>
        <v>0</v>
      </c>
    </row>
    <row r="85" spans="1:17" ht="15" customHeight="1" x14ac:dyDescent="0.25">
      <c r="A85" s="84" t="s">
        <v>75</v>
      </c>
      <c r="B85" s="5" t="s">
        <v>4</v>
      </c>
      <c r="C85" s="5" t="s">
        <v>66</v>
      </c>
      <c r="D85" s="8">
        <v>7</v>
      </c>
      <c r="E85" s="8"/>
      <c r="F85" s="8"/>
      <c r="G85" s="8"/>
      <c r="H85" s="8"/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11">
        <f t="shared" si="8"/>
        <v>7</v>
      </c>
      <c r="Q85" s="2">
        <f t="shared" si="9"/>
        <v>0</v>
      </c>
    </row>
    <row r="86" spans="1:17" ht="15" customHeight="1" x14ac:dyDescent="0.25">
      <c r="A86" s="84" t="s">
        <v>22</v>
      </c>
      <c r="B86" s="5" t="s">
        <v>4</v>
      </c>
      <c r="C86" s="5" t="s">
        <v>66</v>
      </c>
      <c r="D86" s="8">
        <v>6</v>
      </c>
      <c r="E86" s="8"/>
      <c r="F86" s="8"/>
      <c r="G86" s="8"/>
      <c r="H86" s="8"/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11">
        <f t="shared" si="8"/>
        <v>6</v>
      </c>
      <c r="Q86" s="2">
        <f t="shared" si="9"/>
        <v>0</v>
      </c>
    </row>
    <row r="87" spans="1:17" ht="15" customHeight="1" x14ac:dyDescent="0.25">
      <c r="B87" s="5"/>
      <c r="C87" s="5"/>
      <c r="D87" s="8"/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11">
        <f t="shared" ref="O87" si="10">(SUM(D87:N87)-SMALL(D87:N87,1)-SMALL(D87:N87,2)-SMALL(D87:N87,3)-SMALL(D87:N87,4))</f>
        <v>0</v>
      </c>
      <c r="Q87" s="2">
        <f t="shared" ref="Q87" si="11">COUNTIF(D87:M87,"20")</f>
        <v>0</v>
      </c>
    </row>
    <row r="88" spans="1:17" ht="1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12"/>
    </row>
    <row r="89" spans="1:17" ht="15" customHeight="1" x14ac:dyDescent="0.25">
      <c r="A89" s="90" t="s">
        <v>0</v>
      </c>
      <c r="B89" s="32" t="s">
        <v>1</v>
      </c>
      <c r="C89" s="32" t="s">
        <v>2</v>
      </c>
      <c r="D89" s="51" t="s">
        <v>19</v>
      </c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32" t="s">
        <v>3</v>
      </c>
    </row>
    <row r="90" spans="1:17" ht="15" customHeight="1" x14ac:dyDescent="0.25">
      <c r="A90" s="91"/>
      <c r="B90" s="32"/>
      <c r="C90" s="32"/>
      <c r="D90" s="23">
        <v>1</v>
      </c>
      <c r="E90" s="24">
        <v>2</v>
      </c>
      <c r="F90" s="24">
        <v>3</v>
      </c>
      <c r="G90" s="24">
        <v>4</v>
      </c>
      <c r="H90" s="24">
        <v>5</v>
      </c>
      <c r="I90" s="24">
        <v>6</v>
      </c>
      <c r="J90" s="24">
        <v>7</v>
      </c>
      <c r="K90" s="24">
        <v>8</v>
      </c>
      <c r="L90" s="24">
        <v>9</v>
      </c>
      <c r="M90" s="24">
        <v>10</v>
      </c>
      <c r="N90" s="24">
        <v>11</v>
      </c>
      <c r="O90" s="32"/>
    </row>
    <row r="91" spans="1:17" ht="1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12"/>
    </row>
    <row r="92" spans="1:17" ht="15" customHeight="1" x14ac:dyDescent="0.25">
      <c r="A92" s="84" t="s">
        <v>29</v>
      </c>
      <c r="B92" s="5" t="s">
        <v>7</v>
      </c>
      <c r="C92" s="5" t="s">
        <v>66</v>
      </c>
      <c r="D92" s="8">
        <v>20</v>
      </c>
      <c r="E92" s="8">
        <v>20</v>
      </c>
      <c r="F92" s="8"/>
      <c r="G92" s="8"/>
      <c r="H92" s="8"/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1">
        <f t="shared" ref="O92:O113" si="12">(SUM(D92:N92)-SMALL(D92:N92,1))</f>
        <v>40</v>
      </c>
      <c r="Q92" s="2">
        <f t="shared" ref="Q92:Q111" si="13">COUNTIF(D92:M92,"20")</f>
        <v>2</v>
      </c>
    </row>
    <row r="93" spans="1:17" ht="15" customHeight="1" x14ac:dyDescent="0.25">
      <c r="A93" s="84" t="s">
        <v>30</v>
      </c>
      <c r="B93" s="5" t="s">
        <v>7</v>
      </c>
      <c r="C93" s="5" t="s">
        <v>66</v>
      </c>
      <c r="D93" s="8">
        <v>11</v>
      </c>
      <c r="E93" s="8">
        <v>17</v>
      </c>
      <c r="F93" s="8"/>
      <c r="G93" s="8"/>
      <c r="H93" s="8"/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11">
        <f t="shared" si="12"/>
        <v>28</v>
      </c>
      <c r="Q93" s="2">
        <f t="shared" si="13"/>
        <v>0</v>
      </c>
    </row>
    <row r="94" spans="1:17" ht="15" customHeight="1" x14ac:dyDescent="0.25">
      <c r="A94" s="84" t="s">
        <v>53</v>
      </c>
      <c r="B94" s="5" t="s">
        <v>7</v>
      </c>
      <c r="C94" s="5" t="s">
        <v>66</v>
      </c>
      <c r="D94" s="8">
        <v>8</v>
      </c>
      <c r="E94" s="8">
        <v>13</v>
      </c>
      <c r="F94" s="8"/>
      <c r="G94" s="8"/>
      <c r="H94" s="8"/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11">
        <f t="shared" si="12"/>
        <v>21</v>
      </c>
      <c r="Q94" s="2">
        <f t="shared" si="13"/>
        <v>0</v>
      </c>
    </row>
    <row r="95" spans="1:17" ht="15" customHeight="1" x14ac:dyDescent="0.25">
      <c r="A95" s="84" t="s">
        <v>77</v>
      </c>
      <c r="B95" s="5" t="s">
        <v>7</v>
      </c>
      <c r="C95" s="5" t="s">
        <v>66</v>
      </c>
      <c r="D95" s="8">
        <v>17</v>
      </c>
      <c r="E95" s="8"/>
      <c r="F95" s="8"/>
      <c r="G95" s="8"/>
      <c r="H95" s="8"/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11">
        <f t="shared" si="12"/>
        <v>17</v>
      </c>
      <c r="Q95" s="2">
        <f t="shared" si="13"/>
        <v>0</v>
      </c>
    </row>
    <row r="96" spans="1:17" ht="15" customHeight="1" x14ac:dyDescent="0.25">
      <c r="A96" s="84" t="s">
        <v>35</v>
      </c>
      <c r="B96" s="5" t="s">
        <v>7</v>
      </c>
      <c r="C96" s="5" t="s">
        <v>66</v>
      </c>
      <c r="D96" s="8">
        <v>15</v>
      </c>
      <c r="E96" s="8"/>
      <c r="F96" s="8"/>
      <c r="G96" s="8"/>
      <c r="H96" s="8"/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1">
        <f t="shared" si="12"/>
        <v>15</v>
      </c>
      <c r="Q96" s="2">
        <f t="shared" si="13"/>
        <v>0</v>
      </c>
    </row>
    <row r="97" spans="1:17" ht="15" customHeight="1" x14ac:dyDescent="0.25">
      <c r="A97" s="84" t="s">
        <v>15</v>
      </c>
      <c r="B97" s="5" t="s">
        <v>7</v>
      </c>
      <c r="C97" s="5" t="s">
        <v>66</v>
      </c>
      <c r="D97" s="8">
        <v>9</v>
      </c>
      <c r="E97" s="8">
        <v>6</v>
      </c>
      <c r="F97" s="8"/>
      <c r="G97" s="8"/>
      <c r="H97" s="8"/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11">
        <f t="shared" si="12"/>
        <v>15</v>
      </c>
      <c r="Q97" s="2">
        <f t="shared" si="13"/>
        <v>0</v>
      </c>
    </row>
    <row r="98" spans="1:17" ht="15" customHeight="1" x14ac:dyDescent="0.25">
      <c r="A98" s="84" t="s">
        <v>120</v>
      </c>
      <c r="B98" s="5" t="s">
        <v>7</v>
      </c>
      <c r="C98" s="5" t="s">
        <v>66</v>
      </c>
      <c r="D98" s="8">
        <v>0</v>
      </c>
      <c r="E98" s="8">
        <v>15</v>
      </c>
      <c r="F98" s="8"/>
      <c r="G98" s="8"/>
      <c r="H98" s="8"/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11">
        <f t="shared" si="12"/>
        <v>15</v>
      </c>
      <c r="Q98" s="2">
        <f t="shared" si="13"/>
        <v>0</v>
      </c>
    </row>
    <row r="99" spans="1:17" ht="15" customHeight="1" x14ac:dyDescent="0.25">
      <c r="A99" s="84" t="s">
        <v>16</v>
      </c>
      <c r="B99" s="5" t="s">
        <v>7</v>
      </c>
      <c r="C99" s="5" t="s">
        <v>66</v>
      </c>
      <c r="D99" s="8">
        <v>13</v>
      </c>
      <c r="E99" s="8"/>
      <c r="F99" s="8"/>
      <c r="G99" s="8"/>
      <c r="H99" s="8"/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11">
        <f t="shared" si="12"/>
        <v>13</v>
      </c>
      <c r="Q99" s="2">
        <f t="shared" si="13"/>
        <v>0</v>
      </c>
    </row>
    <row r="100" spans="1:17" ht="15" customHeight="1" x14ac:dyDescent="0.25">
      <c r="A100" s="84" t="s">
        <v>78</v>
      </c>
      <c r="B100" s="5" t="s">
        <v>7</v>
      </c>
      <c r="C100" s="5" t="s">
        <v>66</v>
      </c>
      <c r="D100" s="8">
        <v>6</v>
      </c>
      <c r="E100" s="8">
        <v>7</v>
      </c>
      <c r="F100" s="8"/>
      <c r="G100" s="8"/>
      <c r="H100" s="8"/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1">
        <f t="shared" si="12"/>
        <v>13</v>
      </c>
      <c r="Q100" s="2">
        <f t="shared" si="13"/>
        <v>0</v>
      </c>
    </row>
    <row r="101" spans="1:17" ht="15" customHeight="1" x14ac:dyDescent="0.25">
      <c r="A101" s="84" t="s">
        <v>40</v>
      </c>
      <c r="B101" s="5" t="s">
        <v>7</v>
      </c>
      <c r="C101" s="5" t="s">
        <v>66</v>
      </c>
      <c r="D101" s="8">
        <v>7</v>
      </c>
      <c r="E101" s="8">
        <v>5</v>
      </c>
      <c r="F101" s="8"/>
      <c r="G101" s="8"/>
      <c r="H101" s="8"/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1">
        <f t="shared" si="12"/>
        <v>12</v>
      </c>
      <c r="Q101" s="2">
        <f t="shared" si="13"/>
        <v>0</v>
      </c>
    </row>
    <row r="102" spans="1:17" ht="15" customHeight="1" x14ac:dyDescent="0.25">
      <c r="A102" s="84" t="s">
        <v>54</v>
      </c>
      <c r="B102" s="5" t="s">
        <v>7</v>
      </c>
      <c r="C102" s="5" t="s">
        <v>66</v>
      </c>
      <c r="D102" s="8">
        <v>4</v>
      </c>
      <c r="E102" s="8">
        <v>8</v>
      </c>
      <c r="F102" s="8"/>
      <c r="G102" s="8"/>
      <c r="H102" s="8"/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11">
        <f t="shared" si="12"/>
        <v>12</v>
      </c>
      <c r="Q102" s="2">
        <f t="shared" si="13"/>
        <v>0</v>
      </c>
    </row>
    <row r="103" spans="1:17" ht="15" customHeight="1" x14ac:dyDescent="0.25">
      <c r="A103" s="84" t="s">
        <v>121</v>
      </c>
      <c r="B103" s="5" t="s">
        <v>7</v>
      </c>
      <c r="C103" s="5" t="s">
        <v>66</v>
      </c>
      <c r="D103" s="8">
        <v>0</v>
      </c>
      <c r="E103" s="8">
        <v>11</v>
      </c>
      <c r="F103" s="8"/>
      <c r="G103" s="8"/>
      <c r="H103" s="8"/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11">
        <f t="shared" si="12"/>
        <v>11</v>
      </c>
      <c r="Q103" s="2">
        <f t="shared" si="13"/>
        <v>0</v>
      </c>
    </row>
    <row r="104" spans="1:17" ht="15" customHeight="1" x14ac:dyDescent="0.25">
      <c r="A104" s="84" t="s">
        <v>23</v>
      </c>
      <c r="B104" s="5" t="s">
        <v>7</v>
      </c>
      <c r="C104" s="5" t="s">
        <v>66</v>
      </c>
      <c r="D104" s="8">
        <v>10</v>
      </c>
      <c r="E104" s="8"/>
      <c r="F104" s="8"/>
      <c r="G104" s="8"/>
      <c r="H104" s="8"/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11">
        <f t="shared" si="12"/>
        <v>10</v>
      </c>
      <c r="Q104" s="2">
        <f t="shared" si="13"/>
        <v>0</v>
      </c>
    </row>
    <row r="105" spans="1:17" ht="15" customHeight="1" x14ac:dyDescent="0.25">
      <c r="A105" s="84" t="s">
        <v>122</v>
      </c>
      <c r="B105" s="5" t="s">
        <v>7</v>
      </c>
      <c r="C105" s="5" t="s">
        <v>66</v>
      </c>
      <c r="D105" s="8"/>
      <c r="E105" s="8">
        <v>10</v>
      </c>
      <c r="F105" s="8"/>
      <c r="G105" s="8"/>
      <c r="H105" s="8"/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11">
        <f t="shared" si="12"/>
        <v>10</v>
      </c>
      <c r="Q105" s="2">
        <f t="shared" si="13"/>
        <v>0</v>
      </c>
    </row>
    <row r="106" spans="1:17" ht="15" customHeight="1" x14ac:dyDescent="0.25">
      <c r="A106" s="84" t="s">
        <v>123</v>
      </c>
      <c r="B106" s="5" t="s">
        <v>7</v>
      </c>
      <c r="C106" s="5" t="s">
        <v>66</v>
      </c>
      <c r="D106" s="8"/>
      <c r="E106" s="8">
        <v>9</v>
      </c>
      <c r="F106" s="8"/>
      <c r="G106" s="8"/>
      <c r="H106" s="8"/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11">
        <f t="shared" si="12"/>
        <v>9</v>
      </c>
    </row>
    <row r="107" spans="1:17" ht="15" customHeight="1" x14ac:dyDescent="0.25">
      <c r="A107" s="84" t="s">
        <v>79</v>
      </c>
      <c r="B107" s="5" t="s">
        <v>7</v>
      </c>
      <c r="C107" s="5" t="s">
        <v>66</v>
      </c>
      <c r="D107" s="8">
        <v>5</v>
      </c>
      <c r="E107" s="8"/>
      <c r="F107" s="8"/>
      <c r="G107" s="8"/>
      <c r="H107" s="8"/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1">
        <f t="shared" si="12"/>
        <v>5</v>
      </c>
    </row>
    <row r="108" spans="1:17" ht="15" customHeight="1" x14ac:dyDescent="0.25">
      <c r="A108" s="84" t="s">
        <v>124</v>
      </c>
      <c r="B108" s="5" t="s">
        <v>7</v>
      </c>
      <c r="C108" s="5" t="s">
        <v>66</v>
      </c>
      <c r="D108" s="8"/>
      <c r="E108" s="8">
        <v>4</v>
      </c>
      <c r="F108" s="8"/>
      <c r="G108" s="8"/>
      <c r="H108" s="8"/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1">
        <f t="shared" si="12"/>
        <v>4</v>
      </c>
    </row>
    <row r="109" spans="1:17" ht="15" customHeight="1" x14ac:dyDescent="0.25">
      <c r="A109" s="84" t="s">
        <v>36</v>
      </c>
      <c r="B109" s="5" t="s">
        <v>7</v>
      </c>
      <c r="C109" s="5" t="s">
        <v>66</v>
      </c>
      <c r="D109" s="8">
        <v>3</v>
      </c>
      <c r="E109" s="8"/>
      <c r="F109" s="8"/>
      <c r="G109" s="8"/>
      <c r="H109" s="8"/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11">
        <f t="shared" si="12"/>
        <v>3</v>
      </c>
    </row>
    <row r="110" spans="1:17" ht="15" customHeight="1" x14ac:dyDescent="0.25">
      <c r="A110" s="84" t="s">
        <v>126</v>
      </c>
      <c r="B110" s="5" t="s">
        <v>7</v>
      </c>
      <c r="C110" s="5" t="s">
        <v>66</v>
      </c>
      <c r="D110" s="8"/>
      <c r="E110" s="8">
        <v>3</v>
      </c>
      <c r="F110" s="8"/>
      <c r="G110" s="8"/>
      <c r="H110" s="8"/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11">
        <f t="shared" si="12"/>
        <v>3</v>
      </c>
    </row>
    <row r="111" spans="1:17" ht="15" customHeight="1" x14ac:dyDescent="0.25">
      <c r="A111" s="84" t="s">
        <v>80</v>
      </c>
      <c r="B111" s="5" t="s">
        <v>7</v>
      </c>
      <c r="C111" s="5" t="s">
        <v>66</v>
      </c>
      <c r="D111" s="8">
        <v>2</v>
      </c>
      <c r="E111" s="8"/>
      <c r="F111" s="8"/>
      <c r="G111" s="8"/>
      <c r="H111" s="8"/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11">
        <f t="shared" si="12"/>
        <v>2</v>
      </c>
      <c r="Q111" s="2">
        <f t="shared" si="13"/>
        <v>0</v>
      </c>
    </row>
    <row r="112" spans="1:17" ht="15" customHeight="1" x14ac:dyDescent="0.25">
      <c r="A112" s="84" t="s">
        <v>125</v>
      </c>
      <c r="B112" s="5" t="s">
        <v>7</v>
      </c>
      <c r="C112" s="5" t="s">
        <v>66</v>
      </c>
      <c r="D112" s="8"/>
      <c r="E112" s="8">
        <v>2</v>
      </c>
      <c r="F112" s="8"/>
      <c r="G112" s="8"/>
      <c r="H112" s="8"/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11">
        <f t="shared" si="12"/>
        <v>2</v>
      </c>
      <c r="Q112" s="2">
        <f t="shared" ref="Q112" si="14">COUNTIF(D112:M112,"20")</f>
        <v>0</v>
      </c>
    </row>
    <row r="113" spans="1:17" ht="15" customHeight="1" x14ac:dyDescent="0.25">
      <c r="A113" s="84" t="s">
        <v>37</v>
      </c>
      <c r="B113" s="5" t="s">
        <v>7</v>
      </c>
      <c r="C113" s="5" t="s">
        <v>66</v>
      </c>
      <c r="D113" s="8">
        <v>1</v>
      </c>
      <c r="E113" s="8">
        <v>1</v>
      </c>
      <c r="F113" s="8"/>
      <c r="G113" s="8"/>
      <c r="H113" s="8"/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11">
        <f t="shared" si="12"/>
        <v>2</v>
      </c>
      <c r="Q113" s="2">
        <f t="shared" ref="Q113" si="15">COUNTIF(D113:M113,"20")</f>
        <v>0</v>
      </c>
    </row>
    <row r="114" spans="1:17" ht="1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12"/>
    </row>
    <row r="115" spans="1:17" ht="15" customHeight="1" x14ac:dyDescent="0.25">
      <c r="A115" s="90" t="s">
        <v>0</v>
      </c>
      <c r="B115" s="32" t="s">
        <v>1</v>
      </c>
      <c r="C115" s="32" t="s">
        <v>2</v>
      </c>
      <c r="D115" s="51" t="s">
        <v>19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32" t="s">
        <v>3</v>
      </c>
    </row>
    <row r="116" spans="1:17" ht="15" customHeight="1" x14ac:dyDescent="0.25">
      <c r="A116" s="91"/>
      <c r="B116" s="32"/>
      <c r="C116" s="32"/>
      <c r="D116" s="23">
        <v>1</v>
      </c>
      <c r="E116" s="24">
        <v>2</v>
      </c>
      <c r="F116" s="24">
        <v>3</v>
      </c>
      <c r="G116" s="24">
        <v>4</v>
      </c>
      <c r="H116" s="24">
        <v>5</v>
      </c>
      <c r="I116" s="24">
        <v>6</v>
      </c>
      <c r="J116" s="24">
        <v>7</v>
      </c>
      <c r="K116" s="24">
        <v>8</v>
      </c>
      <c r="L116" s="24">
        <v>9</v>
      </c>
      <c r="M116" s="24">
        <v>10</v>
      </c>
      <c r="N116" s="24">
        <v>11</v>
      </c>
      <c r="O116" s="32"/>
    </row>
    <row r="117" spans="1:17" ht="1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12"/>
    </row>
    <row r="118" spans="1:17" ht="15" customHeight="1" x14ac:dyDescent="0.25">
      <c r="A118" s="92" t="s">
        <v>56</v>
      </c>
      <c r="B118" s="7" t="s">
        <v>9</v>
      </c>
      <c r="C118" s="5" t="s">
        <v>66</v>
      </c>
      <c r="D118" s="9">
        <v>20</v>
      </c>
      <c r="E118" s="9">
        <v>20</v>
      </c>
      <c r="F118" s="9"/>
      <c r="G118" s="9"/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1">
        <f t="shared" ref="O118:O127" si="16">(SUM(D118:N118)-SMALL(D118:N118,1))</f>
        <v>40</v>
      </c>
      <c r="Q118" s="2">
        <f t="shared" ref="Q118:Q126" si="17">COUNTIF(D118:M118,"20")</f>
        <v>2</v>
      </c>
    </row>
    <row r="119" spans="1:17" ht="15" customHeight="1" x14ac:dyDescent="0.25">
      <c r="A119" s="93" t="s">
        <v>81</v>
      </c>
      <c r="B119" s="7" t="s">
        <v>9</v>
      </c>
      <c r="C119" s="5" t="s">
        <v>66</v>
      </c>
      <c r="D119" s="9">
        <v>15</v>
      </c>
      <c r="E119" s="9">
        <v>15</v>
      </c>
      <c r="F119" s="9"/>
      <c r="G119" s="9"/>
      <c r="H119" s="9"/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1">
        <f t="shared" si="16"/>
        <v>30</v>
      </c>
      <c r="Q119" s="2">
        <f t="shared" si="17"/>
        <v>0</v>
      </c>
    </row>
    <row r="120" spans="1:17" ht="15" customHeight="1" x14ac:dyDescent="0.25">
      <c r="A120" s="84" t="s">
        <v>28</v>
      </c>
      <c r="B120" s="7" t="s">
        <v>9</v>
      </c>
      <c r="C120" s="5" t="s">
        <v>66</v>
      </c>
      <c r="D120" s="9">
        <v>17</v>
      </c>
      <c r="E120" s="9">
        <v>10</v>
      </c>
      <c r="F120" s="9"/>
      <c r="G120" s="9"/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1">
        <f t="shared" si="16"/>
        <v>27</v>
      </c>
      <c r="Q120" s="2">
        <f t="shared" si="17"/>
        <v>0</v>
      </c>
    </row>
    <row r="121" spans="1:17" ht="15" customHeight="1" x14ac:dyDescent="0.25">
      <c r="A121" s="93" t="s">
        <v>58</v>
      </c>
      <c r="B121" s="7" t="s">
        <v>9</v>
      </c>
      <c r="C121" s="5" t="s">
        <v>66</v>
      </c>
      <c r="D121" s="9">
        <v>13</v>
      </c>
      <c r="E121" s="9">
        <v>11</v>
      </c>
      <c r="F121" s="9"/>
      <c r="G121" s="9"/>
      <c r="H121" s="9"/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1">
        <f t="shared" si="16"/>
        <v>24</v>
      </c>
      <c r="Q121" s="2">
        <f t="shared" si="17"/>
        <v>0</v>
      </c>
    </row>
    <row r="122" spans="1:17" ht="15" customHeight="1" x14ac:dyDescent="0.25">
      <c r="A122" s="93" t="s">
        <v>25</v>
      </c>
      <c r="B122" s="7" t="s">
        <v>9</v>
      </c>
      <c r="C122" s="5" t="s">
        <v>66</v>
      </c>
      <c r="D122" s="9">
        <v>9</v>
      </c>
      <c r="E122" s="9">
        <v>13</v>
      </c>
      <c r="F122" s="9"/>
      <c r="G122" s="9"/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1">
        <f t="shared" si="16"/>
        <v>22</v>
      </c>
      <c r="Q122" s="2">
        <f t="shared" si="17"/>
        <v>0</v>
      </c>
    </row>
    <row r="123" spans="1:17" ht="15" customHeight="1" x14ac:dyDescent="0.25">
      <c r="A123" s="93" t="s">
        <v>82</v>
      </c>
      <c r="B123" s="7" t="s">
        <v>9</v>
      </c>
      <c r="C123" s="5" t="s">
        <v>66</v>
      </c>
      <c r="D123" s="9">
        <v>8</v>
      </c>
      <c r="E123" s="9">
        <v>9</v>
      </c>
      <c r="F123" s="9"/>
      <c r="G123" s="9"/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1">
        <f t="shared" si="16"/>
        <v>17</v>
      </c>
      <c r="Q123" s="2">
        <f t="shared" si="17"/>
        <v>0</v>
      </c>
    </row>
    <row r="124" spans="1:17" ht="15" customHeight="1" x14ac:dyDescent="0.25">
      <c r="A124" s="93" t="s">
        <v>127</v>
      </c>
      <c r="B124" s="7" t="s">
        <v>9</v>
      </c>
      <c r="C124" s="5" t="s">
        <v>66</v>
      </c>
      <c r="D124" s="9">
        <v>0</v>
      </c>
      <c r="E124" s="9">
        <v>17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1">
        <f t="shared" si="16"/>
        <v>17</v>
      </c>
      <c r="Q124" s="2">
        <f t="shared" si="17"/>
        <v>0</v>
      </c>
    </row>
    <row r="125" spans="1:17" ht="15" customHeight="1" x14ac:dyDescent="0.25">
      <c r="A125" s="93" t="s">
        <v>61</v>
      </c>
      <c r="B125" s="7" t="s">
        <v>9</v>
      </c>
      <c r="C125" s="5" t="s">
        <v>66</v>
      </c>
      <c r="D125" s="9">
        <v>11</v>
      </c>
      <c r="E125" s="9"/>
      <c r="F125" s="9"/>
      <c r="G125" s="9"/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1">
        <f t="shared" si="16"/>
        <v>11</v>
      </c>
      <c r="Q125" s="2">
        <f t="shared" si="17"/>
        <v>0</v>
      </c>
    </row>
    <row r="126" spans="1:17" ht="15" customHeight="1" x14ac:dyDescent="0.25">
      <c r="A126" s="93" t="s">
        <v>17</v>
      </c>
      <c r="B126" s="7" t="s">
        <v>9</v>
      </c>
      <c r="C126" s="5" t="s">
        <v>66</v>
      </c>
      <c r="D126" s="9">
        <v>10</v>
      </c>
      <c r="E126" s="9"/>
      <c r="F126" s="9"/>
      <c r="G126" s="9"/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1">
        <f t="shared" si="16"/>
        <v>10</v>
      </c>
      <c r="Q126" s="2">
        <f t="shared" si="17"/>
        <v>0</v>
      </c>
    </row>
    <row r="127" spans="1:17" ht="15" customHeight="1" x14ac:dyDescent="0.25">
      <c r="A127" s="84" t="s">
        <v>83</v>
      </c>
      <c r="B127" s="7" t="s">
        <v>9</v>
      </c>
      <c r="C127" s="5" t="s">
        <v>66</v>
      </c>
      <c r="D127" s="9">
        <v>7</v>
      </c>
      <c r="E127" s="9"/>
      <c r="F127" s="9"/>
      <c r="G127" s="9"/>
      <c r="H127" s="9"/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1">
        <f t="shared" si="16"/>
        <v>7</v>
      </c>
      <c r="Q127" s="2">
        <f t="shared" ref="Q127" si="18">COUNTIF(D127:M127,"20")</f>
        <v>0</v>
      </c>
    </row>
    <row r="130" spans="1:17" ht="15" customHeight="1" x14ac:dyDescent="0.25">
      <c r="A130" s="90" t="s">
        <v>0</v>
      </c>
      <c r="B130" s="32" t="s">
        <v>1</v>
      </c>
      <c r="C130" s="32" t="s">
        <v>2</v>
      </c>
      <c r="D130" s="51" t="s">
        <v>19</v>
      </c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32" t="s">
        <v>3</v>
      </c>
    </row>
    <row r="131" spans="1:17" ht="15" customHeight="1" x14ac:dyDescent="0.25">
      <c r="A131" s="91"/>
      <c r="B131" s="32"/>
      <c r="C131" s="32"/>
      <c r="D131" s="23">
        <v>1</v>
      </c>
      <c r="E131" s="24">
        <v>2</v>
      </c>
      <c r="F131" s="24">
        <v>3</v>
      </c>
      <c r="G131" s="24">
        <v>4</v>
      </c>
      <c r="H131" s="24">
        <v>5</v>
      </c>
      <c r="I131" s="24">
        <v>6</v>
      </c>
      <c r="J131" s="24">
        <v>7</v>
      </c>
      <c r="K131" s="24">
        <v>8</v>
      </c>
      <c r="L131" s="24">
        <v>9</v>
      </c>
      <c r="M131" s="24">
        <v>10</v>
      </c>
      <c r="N131" s="24">
        <v>11</v>
      </c>
      <c r="O131" s="32"/>
    </row>
    <row r="132" spans="1:17" ht="1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12"/>
    </row>
    <row r="133" spans="1:17" ht="15" customHeight="1" x14ac:dyDescent="0.25">
      <c r="A133" s="93" t="s">
        <v>84</v>
      </c>
      <c r="B133" s="7" t="s">
        <v>65</v>
      </c>
      <c r="C133" s="5" t="s">
        <v>66</v>
      </c>
      <c r="D133" s="9">
        <v>20</v>
      </c>
      <c r="E133" s="9">
        <v>20</v>
      </c>
      <c r="F133" s="9"/>
      <c r="G133" s="9"/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1">
        <f t="shared" ref="O133:O134" si="19">(SUM(D133:N133)-SMALL(D133:N133,1))</f>
        <v>40</v>
      </c>
      <c r="Q133" s="2">
        <f t="shared" ref="Q133:Q134" si="20">COUNTIF(D133:M133,"20")</f>
        <v>2</v>
      </c>
    </row>
    <row r="134" spans="1:17" ht="15" customHeight="1" x14ac:dyDescent="0.25">
      <c r="A134" s="93" t="s">
        <v>85</v>
      </c>
      <c r="B134" s="7" t="s">
        <v>65</v>
      </c>
      <c r="C134" s="5" t="s">
        <v>66</v>
      </c>
      <c r="D134" s="9">
        <v>17</v>
      </c>
      <c r="E134" s="9">
        <v>17</v>
      </c>
      <c r="F134" s="9"/>
      <c r="G134" s="9"/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1">
        <f t="shared" si="19"/>
        <v>34</v>
      </c>
      <c r="Q134" s="2">
        <f t="shared" si="20"/>
        <v>0</v>
      </c>
    </row>
    <row r="137" spans="1:17" ht="15" customHeight="1" x14ac:dyDescent="0.25">
      <c r="A137" s="94" t="s">
        <v>0</v>
      </c>
      <c r="B137" s="55" t="s">
        <v>1</v>
      </c>
      <c r="C137" s="55" t="s">
        <v>2</v>
      </c>
      <c r="D137" s="57" t="s">
        <v>19</v>
      </c>
      <c r="E137" s="58"/>
      <c r="F137" s="58"/>
      <c r="G137" s="58"/>
      <c r="H137" s="58"/>
      <c r="I137" s="58"/>
      <c r="J137" s="58"/>
      <c r="K137" s="58"/>
      <c r="L137" s="58"/>
      <c r="M137" s="58"/>
      <c r="N137" s="59"/>
      <c r="O137" s="55" t="s">
        <v>3</v>
      </c>
    </row>
    <row r="138" spans="1:17" ht="15" customHeight="1" x14ac:dyDescent="0.25">
      <c r="A138" s="95"/>
      <c r="B138" s="56"/>
      <c r="C138" s="56"/>
      <c r="D138" s="25">
        <v>1</v>
      </c>
      <c r="E138" s="26">
        <v>2</v>
      </c>
      <c r="F138" s="26">
        <v>3</v>
      </c>
      <c r="G138" s="26">
        <v>4</v>
      </c>
      <c r="H138" s="26">
        <v>5</v>
      </c>
      <c r="I138" s="26">
        <v>6</v>
      </c>
      <c r="J138" s="26">
        <v>7</v>
      </c>
      <c r="K138" s="26">
        <v>8</v>
      </c>
      <c r="L138" s="26">
        <v>9</v>
      </c>
      <c r="M138" s="26">
        <v>10</v>
      </c>
      <c r="N138" s="26">
        <v>11</v>
      </c>
      <c r="O138" s="56"/>
    </row>
    <row r="139" spans="1:17" ht="15" customHeight="1" x14ac:dyDescent="0.25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7"/>
      <c r="O139" s="12"/>
    </row>
    <row r="140" spans="1:17" ht="15" customHeight="1" x14ac:dyDescent="0.25">
      <c r="A140" s="96" t="s">
        <v>27</v>
      </c>
      <c r="B140" s="5" t="s">
        <v>4</v>
      </c>
      <c r="C140" s="5" t="s">
        <v>6</v>
      </c>
      <c r="D140" s="8">
        <v>20</v>
      </c>
      <c r="E140" s="8">
        <v>17</v>
      </c>
      <c r="F140" s="8"/>
      <c r="G140" s="8"/>
      <c r="H140" s="8"/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11">
        <f t="shared" ref="O140:O147" si="21">(SUM(D140:N140)-SMALL(D140:N140,1))</f>
        <v>37</v>
      </c>
      <c r="Q140" s="2">
        <f t="shared" ref="Q140:Q147" si="22">COUNTIF(D140:M140,"20")</f>
        <v>1</v>
      </c>
    </row>
    <row r="141" spans="1:17" ht="15" customHeight="1" x14ac:dyDescent="0.25">
      <c r="A141" s="97" t="s">
        <v>110</v>
      </c>
      <c r="B141" s="5" t="s">
        <v>4</v>
      </c>
      <c r="C141" s="5" t="s">
        <v>6</v>
      </c>
      <c r="D141" s="8">
        <v>17</v>
      </c>
      <c r="E141" s="8">
        <v>13</v>
      </c>
      <c r="F141" s="8"/>
      <c r="G141" s="8"/>
      <c r="H141" s="8"/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11">
        <f t="shared" si="21"/>
        <v>30</v>
      </c>
      <c r="Q141" s="2">
        <f t="shared" si="22"/>
        <v>0</v>
      </c>
    </row>
    <row r="142" spans="1:17" ht="15" customHeight="1" x14ac:dyDescent="0.25">
      <c r="A142" s="98" t="s">
        <v>128</v>
      </c>
      <c r="B142" s="5" t="s">
        <v>4</v>
      </c>
      <c r="C142" s="5" t="s">
        <v>6</v>
      </c>
      <c r="D142" s="8"/>
      <c r="E142" s="8">
        <v>20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11">
        <f t="shared" si="21"/>
        <v>20</v>
      </c>
      <c r="Q142" s="2">
        <f t="shared" si="22"/>
        <v>1</v>
      </c>
    </row>
    <row r="143" spans="1:17" ht="15" customHeight="1" x14ac:dyDescent="0.25">
      <c r="A143" s="97" t="s">
        <v>129</v>
      </c>
      <c r="B143" s="5" t="s">
        <v>4</v>
      </c>
      <c r="C143" s="5" t="s">
        <v>6</v>
      </c>
      <c r="D143" s="8"/>
      <c r="E143" s="8">
        <v>15</v>
      </c>
      <c r="F143" s="8"/>
      <c r="G143" s="8"/>
      <c r="H143" s="8"/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11">
        <f t="shared" si="21"/>
        <v>15</v>
      </c>
      <c r="Q143" s="2">
        <f t="shared" si="22"/>
        <v>0</v>
      </c>
    </row>
    <row r="144" spans="1:17" ht="15" customHeight="1" x14ac:dyDescent="0.25">
      <c r="A144" s="96" t="s">
        <v>59</v>
      </c>
      <c r="B144" s="5" t="s">
        <v>4</v>
      </c>
      <c r="C144" s="5" t="s">
        <v>6</v>
      </c>
      <c r="D144" s="8">
        <v>15</v>
      </c>
      <c r="E144" s="8"/>
      <c r="F144" s="8"/>
      <c r="G144" s="8"/>
      <c r="H144" s="8"/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11">
        <f t="shared" si="21"/>
        <v>15</v>
      </c>
      <c r="Q144" s="2">
        <f t="shared" si="22"/>
        <v>0</v>
      </c>
    </row>
    <row r="145" spans="1:17" ht="15" customHeight="1" x14ac:dyDescent="0.25">
      <c r="A145" s="96" t="s">
        <v>111</v>
      </c>
      <c r="B145" s="5" t="s">
        <v>4</v>
      </c>
      <c r="C145" s="5" t="s">
        <v>6</v>
      </c>
      <c r="D145" s="8">
        <v>13</v>
      </c>
      <c r="E145" s="8"/>
      <c r="F145" s="8"/>
      <c r="G145" s="8"/>
      <c r="H145" s="8"/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11">
        <f t="shared" si="21"/>
        <v>13</v>
      </c>
      <c r="Q145" s="2">
        <f t="shared" si="22"/>
        <v>0</v>
      </c>
    </row>
    <row r="146" spans="1:17" ht="15" customHeight="1" x14ac:dyDescent="0.25">
      <c r="A146" s="99" t="s">
        <v>130</v>
      </c>
      <c r="B146" s="5" t="s">
        <v>4</v>
      </c>
      <c r="C146" s="5" t="s">
        <v>6</v>
      </c>
      <c r="D146" s="8"/>
      <c r="E146" s="8">
        <v>11</v>
      </c>
      <c r="F146" s="8"/>
      <c r="G146" s="8"/>
      <c r="H146" s="8"/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11">
        <f t="shared" si="21"/>
        <v>11</v>
      </c>
      <c r="Q146" s="2">
        <f t="shared" si="22"/>
        <v>0</v>
      </c>
    </row>
    <row r="147" spans="1:17" ht="15" customHeight="1" x14ac:dyDescent="0.25">
      <c r="A147" s="99" t="s">
        <v>131</v>
      </c>
      <c r="B147" s="5" t="s">
        <v>4</v>
      </c>
      <c r="C147" s="5" t="s">
        <v>6</v>
      </c>
      <c r="D147" s="8"/>
      <c r="E147" s="8">
        <v>10</v>
      </c>
      <c r="F147" s="8"/>
      <c r="G147" s="8"/>
      <c r="H147" s="8"/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11">
        <f t="shared" si="21"/>
        <v>10</v>
      </c>
      <c r="Q147" s="2">
        <f t="shared" si="22"/>
        <v>0</v>
      </c>
    </row>
    <row r="148" spans="1:17" ht="1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12"/>
    </row>
    <row r="149" spans="1:17" ht="15" customHeight="1" x14ac:dyDescent="0.25">
      <c r="A149" s="94" t="s">
        <v>0</v>
      </c>
      <c r="B149" s="60" t="s">
        <v>1</v>
      </c>
      <c r="C149" s="60" t="s">
        <v>2</v>
      </c>
      <c r="D149" s="61" t="s">
        <v>19</v>
      </c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0" t="s">
        <v>3</v>
      </c>
    </row>
    <row r="150" spans="1:17" ht="15" customHeight="1" x14ac:dyDescent="0.25">
      <c r="A150" s="95"/>
      <c r="B150" s="60"/>
      <c r="C150" s="60"/>
      <c r="D150" s="25">
        <v>1</v>
      </c>
      <c r="E150" s="26">
        <v>2</v>
      </c>
      <c r="F150" s="26">
        <v>3</v>
      </c>
      <c r="G150" s="26">
        <v>4</v>
      </c>
      <c r="H150" s="26">
        <v>5</v>
      </c>
      <c r="I150" s="26">
        <v>6</v>
      </c>
      <c r="J150" s="26">
        <v>7</v>
      </c>
      <c r="K150" s="26">
        <v>8</v>
      </c>
      <c r="L150" s="26">
        <v>9</v>
      </c>
      <c r="M150" s="26">
        <v>10</v>
      </c>
      <c r="N150" s="26">
        <v>11</v>
      </c>
      <c r="O150" s="60"/>
    </row>
    <row r="151" spans="1:17" ht="1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12"/>
    </row>
    <row r="152" spans="1:17" ht="15" customHeight="1" x14ac:dyDescent="0.25">
      <c r="A152" s="96" t="s">
        <v>42</v>
      </c>
      <c r="B152" s="5" t="s">
        <v>7</v>
      </c>
      <c r="C152" s="5" t="s">
        <v>6</v>
      </c>
      <c r="D152" s="8">
        <v>20</v>
      </c>
      <c r="E152" s="8">
        <v>10</v>
      </c>
      <c r="F152" s="8"/>
      <c r="G152" s="8"/>
      <c r="H152" s="8"/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11">
        <f t="shared" ref="O152:O176" si="23">(SUM(D152:N152)-SMALL(D152:N152,1))</f>
        <v>30</v>
      </c>
      <c r="Q152" s="2">
        <f t="shared" ref="Q152:Q176" si="24">COUNTIF(D152:M152,"20")</f>
        <v>1</v>
      </c>
    </row>
    <row r="153" spans="1:17" ht="15" customHeight="1" x14ac:dyDescent="0.25">
      <c r="A153" s="96" t="s">
        <v>60</v>
      </c>
      <c r="B153" s="5" t="s">
        <v>7</v>
      </c>
      <c r="C153" s="5" t="s">
        <v>6</v>
      </c>
      <c r="D153" s="8">
        <v>15</v>
      </c>
      <c r="E153" s="8">
        <v>6</v>
      </c>
      <c r="F153" s="8"/>
      <c r="G153" s="8"/>
      <c r="H153" s="8"/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11">
        <f t="shared" si="23"/>
        <v>21</v>
      </c>
      <c r="Q153" s="2">
        <f t="shared" si="24"/>
        <v>0</v>
      </c>
    </row>
    <row r="154" spans="1:17" ht="15" customHeight="1" x14ac:dyDescent="0.25">
      <c r="A154" s="96" t="s">
        <v>90</v>
      </c>
      <c r="B154" s="5" t="s">
        <v>7</v>
      </c>
      <c r="C154" s="5" t="s">
        <v>6</v>
      </c>
      <c r="D154" s="8">
        <v>8</v>
      </c>
      <c r="E154" s="8">
        <v>13</v>
      </c>
      <c r="F154" s="8"/>
      <c r="G154" s="8"/>
      <c r="H154" s="8"/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11">
        <f t="shared" si="23"/>
        <v>21</v>
      </c>
      <c r="Q154" s="2">
        <f t="shared" si="24"/>
        <v>0</v>
      </c>
    </row>
    <row r="155" spans="1:17" ht="15" customHeight="1" x14ac:dyDescent="0.25">
      <c r="A155" s="96" t="s">
        <v>93</v>
      </c>
      <c r="B155" s="5" t="s">
        <v>7</v>
      </c>
      <c r="C155" s="5" t="s">
        <v>6</v>
      </c>
      <c r="D155" s="8">
        <v>5</v>
      </c>
      <c r="E155" s="8">
        <v>15</v>
      </c>
      <c r="F155" s="8"/>
      <c r="G155" s="8"/>
      <c r="H155" s="8"/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11">
        <f t="shared" si="23"/>
        <v>20</v>
      </c>
      <c r="Q155" s="2">
        <f t="shared" si="24"/>
        <v>0</v>
      </c>
    </row>
    <row r="156" spans="1:17" ht="15" customHeight="1" x14ac:dyDescent="0.25">
      <c r="A156" s="80" t="s">
        <v>132</v>
      </c>
      <c r="B156" s="5" t="s">
        <v>7</v>
      </c>
      <c r="C156" s="5" t="s">
        <v>6</v>
      </c>
      <c r="D156" s="8"/>
      <c r="E156" s="8">
        <v>20</v>
      </c>
      <c r="F156" s="8"/>
      <c r="G156" s="8"/>
      <c r="H156" s="8"/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11">
        <f t="shared" si="23"/>
        <v>20</v>
      </c>
      <c r="Q156" s="2">
        <f t="shared" si="24"/>
        <v>1</v>
      </c>
    </row>
    <row r="157" spans="1:17" ht="15" customHeight="1" x14ac:dyDescent="0.25">
      <c r="A157" s="96" t="s">
        <v>88</v>
      </c>
      <c r="B157" s="5" t="s">
        <v>7</v>
      </c>
      <c r="C157" s="5" t="s">
        <v>6</v>
      </c>
      <c r="D157" s="8">
        <v>10</v>
      </c>
      <c r="E157" s="8">
        <v>9</v>
      </c>
      <c r="F157" s="8"/>
      <c r="G157" s="8"/>
      <c r="H157" s="8"/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11">
        <f t="shared" si="23"/>
        <v>19</v>
      </c>
      <c r="Q157" s="2">
        <f t="shared" si="24"/>
        <v>0</v>
      </c>
    </row>
    <row r="158" spans="1:17" ht="15" customHeight="1" x14ac:dyDescent="0.25">
      <c r="A158" s="96" t="s">
        <v>86</v>
      </c>
      <c r="B158" s="5" t="s">
        <v>7</v>
      </c>
      <c r="C158" s="5" t="s">
        <v>6</v>
      </c>
      <c r="D158" s="8">
        <v>17</v>
      </c>
      <c r="E158" s="8"/>
      <c r="F158" s="8"/>
      <c r="G158" s="8"/>
      <c r="H158" s="8"/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11">
        <f t="shared" si="23"/>
        <v>17</v>
      </c>
      <c r="Q158" s="2">
        <f t="shared" si="24"/>
        <v>0</v>
      </c>
    </row>
    <row r="159" spans="1:17" ht="15" customHeight="1" x14ac:dyDescent="0.25">
      <c r="A159" s="80" t="s">
        <v>133</v>
      </c>
      <c r="B159" s="5" t="s">
        <v>7</v>
      </c>
      <c r="C159" s="5" t="s">
        <v>6</v>
      </c>
      <c r="D159" s="8"/>
      <c r="E159" s="8">
        <v>17</v>
      </c>
      <c r="F159" s="8"/>
      <c r="G159" s="8"/>
      <c r="H159" s="8"/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11">
        <f t="shared" si="23"/>
        <v>17</v>
      </c>
      <c r="Q159" s="2">
        <f t="shared" si="24"/>
        <v>0</v>
      </c>
    </row>
    <row r="160" spans="1:17" ht="15" customHeight="1" x14ac:dyDescent="0.25">
      <c r="A160" s="96" t="s">
        <v>51</v>
      </c>
      <c r="B160" s="5" t="s">
        <v>7</v>
      </c>
      <c r="C160" s="5" t="s">
        <v>6</v>
      </c>
      <c r="D160" s="8">
        <v>13</v>
      </c>
      <c r="E160" s="8"/>
      <c r="F160" s="8"/>
      <c r="G160" s="8"/>
      <c r="H160" s="8"/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11">
        <f t="shared" si="23"/>
        <v>13</v>
      </c>
      <c r="Q160" s="2">
        <f t="shared" si="24"/>
        <v>0</v>
      </c>
    </row>
    <row r="161" spans="1:17" ht="15" customHeight="1" x14ac:dyDescent="0.25">
      <c r="A161" s="96" t="s">
        <v>87</v>
      </c>
      <c r="B161" s="5" t="s">
        <v>7</v>
      </c>
      <c r="C161" s="5" t="s">
        <v>6</v>
      </c>
      <c r="D161" s="8">
        <v>11</v>
      </c>
      <c r="E161" s="8"/>
      <c r="F161" s="8"/>
      <c r="G161" s="8"/>
      <c r="H161" s="8"/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11">
        <f t="shared" si="23"/>
        <v>11</v>
      </c>
      <c r="Q161" s="2">
        <f t="shared" si="24"/>
        <v>0</v>
      </c>
    </row>
    <row r="162" spans="1:17" ht="15" customHeight="1" x14ac:dyDescent="0.25">
      <c r="A162" s="80" t="s">
        <v>141</v>
      </c>
      <c r="B162" s="5" t="s">
        <v>7</v>
      </c>
      <c r="C162" s="5" t="s">
        <v>6</v>
      </c>
      <c r="D162" s="8"/>
      <c r="E162" s="8">
        <v>11</v>
      </c>
      <c r="F162" s="8"/>
      <c r="G162" s="8"/>
      <c r="H162" s="8"/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11">
        <f t="shared" si="23"/>
        <v>11</v>
      </c>
      <c r="Q162" s="2">
        <f t="shared" si="24"/>
        <v>0</v>
      </c>
    </row>
    <row r="163" spans="1:17" ht="15" customHeight="1" x14ac:dyDescent="0.25">
      <c r="A163" s="96" t="s">
        <v>89</v>
      </c>
      <c r="B163" s="5" t="s">
        <v>7</v>
      </c>
      <c r="C163" s="5" t="s">
        <v>6</v>
      </c>
      <c r="D163" s="8">
        <v>9</v>
      </c>
      <c r="E163" s="8"/>
      <c r="F163" s="8"/>
      <c r="G163" s="8"/>
      <c r="H163" s="8"/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11">
        <f t="shared" si="23"/>
        <v>9</v>
      </c>
      <c r="Q163" s="2">
        <f t="shared" si="24"/>
        <v>0</v>
      </c>
    </row>
    <row r="164" spans="1:17" ht="15" customHeight="1" x14ac:dyDescent="0.25">
      <c r="A164" s="80" t="s">
        <v>134</v>
      </c>
      <c r="B164" s="5" t="s">
        <v>7</v>
      </c>
      <c r="C164" s="5" t="s">
        <v>6</v>
      </c>
      <c r="D164" s="8"/>
      <c r="E164" s="8">
        <v>8</v>
      </c>
      <c r="F164" s="8"/>
      <c r="G164" s="8"/>
      <c r="H164" s="8"/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11">
        <f t="shared" si="23"/>
        <v>8</v>
      </c>
      <c r="Q164" s="2">
        <f t="shared" si="24"/>
        <v>0</v>
      </c>
    </row>
    <row r="165" spans="1:17" ht="15" customHeight="1" x14ac:dyDescent="0.25">
      <c r="A165" s="96" t="s">
        <v>91</v>
      </c>
      <c r="B165" s="5" t="s">
        <v>7</v>
      </c>
      <c r="C165" s="5" t="s">
        <v>6</v>
      </c>
      <c r="D165" s="8">
        <v>7</v>
      </c>
      <c r="E165" s="8"/>
      <c r="F165" s="8"/>
      <c r="G165" s="8"/>
      <c r="H165" s="8"/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11">
        <f t="shared" si="23"/>
        <v>7</v>
      </c>
      <c r="Q165" s="2">
        <f t="shared" si="24"/>
        <v>0</v>
      </c>
    </row>
    <row r="166" spans="1:17" ht="15" customHeight="1" x14ac:dyDescent="0.25">
      <c r="A166" s="80" t="s">
        <v>135</v>
      </c>
      <c r="B166" s="5" t="s">
        <v>7</v>
      </c>
      <c r="C166" s="5" t="s">
        <v>6</v>
      </c>
      <c r="D166" s="8"/>
      <c r="E166" s="8">
        <v>7</v>
      </c>
      <c r="F166" s="8"/>
      <c r="G166" s="8"/>
      <c r="H166" s="8"/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11">
        <f t="shared" si="23"/>
        <v>7</v>
      </c>
      <c r="Q166" s="2">
        <f t="shared" si="24"/>
        <v>0</v>
      </c>
    </row>
    <row r="167" spans="1:17" ht="15" customHeight="1" x14ac:dyDescent="0.25">
      <c r="A167" s="97" t="s">
        <v>92</v>
      </c>
      <c r="B167" s="5" t="s">
        <v>7</v>
      </c>
      <c r="C167" s="5" t="s">
        <v>6</v>
      </c>
      <c r="D167" s="8">
        <v>6</v>
      </c>
      <c r="E167" s="8"/>
      <c r="F167" s="8"/>
      <c r="G167" s="8"/>
      <c r="H167" s="8"/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1">
        <f t="shared" si="23"/>
        <v>6</v>
      </c>
      <c r="Q167" s="2">
        <f t="shared" si="24"/>
        <v>0</v>
      </c>
    </row>
    <row r="168" spans="1:17" ht="15" customHeight="1" x14ac:dyDescent="0.25">
      <c r="A168" s="84" t="s">
        <v>136</v>
      </c>
      <c r="B168" s="5" t="s">
        <v>7</v>
      </c>
      <c r="C168" s="5" t="s">
        <v>6</v>
      </c>
      <c r="D168" s="8"/>
      <c r="E168" s="8">
        <v>5</v>
      </c>
      <c r="F168" s="8"/>
      <c r="G168" s="8"/>
      <c r="H168" s="8"/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11">
        <f t="shared" si="23"/>
        <v>5</v>
      </c>
      <c r="Q168" s="2">
        <f t="shared" si="24"/>
        <v>0</v>
      </c>
    </row>
    <row r="169" spans="1:17" ht="15" customHeight="1" x14ac:dyDescent="0.25">
      <c r="A169" s="97" t="s">
        <v>94</v>
      </c>
      <c r="B169" s="5" t="s">
        <v>7</v>
      </c>
      <c r="C169" s="5" t="s">
        <v>6</v>
      </c>
      <c r="D169" s="8">
        <v>4</v>
      </c>
      <c r="E169" s="8"/>
      <c r="F169" s="8"/>
      <c r="G169" s="8"/>
      <c r="H169" s="8"/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11">
        <f t="shared" si="23"/>
        <v>4</v>
      </c>
      <c r="Q169" s="2">
        <f t="shared" si="24"/>
        <v>0</v>
      </c>
    </row>
    <row r="170" spans="1:17" ht="15" customHeight="1" x14ac:dyDescent="0.25">
      <c r="A170" s="84" t="s">
        <v>137</v>
      </c>
      <c r="B170" s="5" t="s">
        <v>7</v>
      </c>
      <c r="C170" s="5" t="s">
        <v>6</v>
      </c>
      <c r="D170" s="8"/>
      <c r="E170" s="8">
        <v>4</v>
      </c>
      <c r="F170" s="8"/>
      <c r="G170" s="8"/>
      <c r="H170" s="8"/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11">
        <f t="shared" si="23"/>
        <v>4</v>
      </c>
      <c r="Q170" s="2">
        <f t="shared" si="24"/>
        <v>0</v>
      </c>
    </row>
    <row r="171" spans="1:17" ht="15" customHeight="1" x14ac:dyDescent="0.25">
      <c r="A171" s="97" t="s">
        <v>95</v>
      </c>
      <c r="B171" s="5" t="s">
        <v>7</v>
      </c>
      <c r="C171" s="5" t="s">
        <v>6</v>
      </c>
      <c r="D171" s="8">
        <v>3</v>
      </c>
      <c r="E171" s="8"/>
      <c r="F171" s="8"/>
      <c r="G171" s="8"/>
      <c r="H171" s="8"/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11">
        <f t="shared" si="23"/>
        <v>3</v>
      </c>
      <c r="Q171" s="2">
        <f t="shared" si="24"/>
        <v>0</v>
      </c>
    </row>
    <row r="172" spans="1:17" ht="15" customHeight="1" x14ac:dyDescent="0.25">
      <c r="A172" s="84" t="s">
        <v>138</v>
      </c>
      <c r="B172" s="5" t="s">
        <v>7</v>
      </c>
      <c r="C172" s="5" t="s">
        <v>6</v>
      </c>
      <c r="D172" s="8"/>
      <c r="E172" s="8">
        <v>3</v>
      </c>
      <c r="F172" s="8"/>
      <c r="G172" s="8"/>
      <c r="H172" s="8"/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11">
        <f t="shared" si="23"/>
        <v>3</v>
      </c>
      <c r="Q172" s="2">
        <f t="shared" si="24"/>
        <v>0</v>
      </c>
    </row>
    <row r="173" spans="1:17" ht="15" customHeight="1" x14ac:dyDescent="0.25">
      <c r="A173" s="97" t="s">
        <v>96</v>
      </c>
      <c r="B173" s="5" t="s">
        <v>7</v>
      </c>
      <c r="C173" s="5" t="s">
        <v>6</v>
      </c>
      <c r="D173" s="8">
        <v>2</v>
      </c>
      <c r="E173" s="8"/>
      <c r="F173" s="8"/>
      <c r="G173" s="8"/>
      <c r="H173" s="8"/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11">
        <f t="shared" si="23"/>
        <v>2</v>
      </c>
      <c r="Q173" s="2">
        <f t="shared" si="24"/>
        <v>0</v>
      </c>
    </row>
    <row r="174" spans="1:17" ht="15" customHeight="1" x14ac:dyDescent="0.25">
      <c r="A174" s="84" t="s">
        <v>139</v>
      </c>
      <c r="B174" s="5" t="s">
        <v>7</v>
      </c>
      <c r="C174" s="5" t="s">
        <v>6</v>
      </c>
      <c r="D174" s="8"/>
      <c r="E174" s="8">
        <v>2</v>
      </c>
      <c r="F174" s="8"/>
      <c r="G174" s="8"/>
      <c r="H174" s="8"/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11">
        <f t="shared" si="23"/>
        <v>2</v>
      </c>
      <c r="Q174" s="2">
        <f t="shared" si="24"/>
        <v>0</v>
      </c>
    </row>
    <row r="175" spans="1:17" ht="15" customHeight="1" x14ac:dyDescent="0.25">
      <c r="A175" s="97" t="s">
        <v>97</v>
      </c>
      <c r="B175" s="5" t="s">
        <v>7</v>
      </c>
      <c r="C175" s="5" t="s">
        <v>6</v>
      </c>
      <c r="D175" s="8">
        <v>1</v>
      </c>
      <c r="E175" s="8"/>
      <c r="F175" s="8"/>
      <c r="G175" s="8"/>
      <c r="H175" s="8"/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11">
        <f t="shared" si="23"/>
        <v>1</v>
      </c>
      <c r="Q175" s="2">
        <f t="shared" si="24"/>
        <v>0</v>
      </c>
    </row>
    <row r="176" spans="1:17" ht="15" customHeight="1" x14ac:dyDescent="0.25">
      <c r="A176" s="84" t="s">
        <v>140</v>
      </c>
      <c r="B176" s="5" t="s">
        <v>7</v>
      </c>
      <c r="C176" s="5" t="s">
        <v>6</v>
      </c>
      <c r="D176" s="8"/>
      <c r="E176" s="8">
        <v>1</v>
      </c>
      <c r="F176" s="8"/>
      <c r="G176" s="8"/>
      <c r="H176" s="8"/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11">
        <f t="shared" si="23"/>
        <v>1</v>
      </c>
      <c r="Q176" s="2">
        <f t="shared" si="24"/>
        <v>0</v>
      </c>
    </row>
    <row r="177" spans="1:17" ht="1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12"/>
    </row>
    <row r="178" spans="1:17" ht="15" customHeight="1" x14ac:dyDescent="0.25">
      <c r="A178" s="94" t="s">
        <v>0</v>
      </c>
      <c r="B178" s="60" t="s">
        <v>1</v>
      </c>
      <c r="C178" s="60" t="s">
        <v>2</v>
      </c>
      <c r="D178" s="61" t="s">
        <v>19</v>
      </c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0" t="s">
        <v>3</v>
      </c>
    </row>
    <row r="179" spans="1:17" ht="15" customHeight="1" x14ac:dyDescent="0.25">
      <c r="A179" s="95"/>
      <c r="B179" s="60"/>
      <c r="C179" s="60"/>
      <c r="D179" s="25">
        <v>1</v>
      </c>
      <c r="E179" s="26">
        <v>2</v>
      </c>
      <c r="F179" s="26">
        <v>3</v>
      </c>
      <c r="G179" s="26">
        <v>4</v>
      </c>
      <c r="H179" s="26">
        <v>5</v>
      </c>
      <c r="I179" s="26">
        <v>6</v>
      </c>
      <c r="J179" s="26">
        <v>7</v>
      </c>
      <c r="K179" s="26">
        <v>8</v>
      </c>
      <c r="L179" s="26">
        <v>9</v>
      </c>
      <c r="M179" s="26">
        <v>10</v>
      </c>
      <c r="N179" s="26">
        <v>11</v>
      </c>
      <c r="O179" s="60"/>
    </row>
    <row r="180" spans="1:17" ht="1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12"/>
    </row>
    <row r="181" spans="1:17" ht="15" customHeight="1" x14ac:dyDescent="0.25">
      <c r="A181" s="96" t="s">
        <v>18</v>
      </c>
      <c r="B181" s="7" t="s">
        <v>9</v>
      </c>
      <c r="C181" s="7" t="s">
        <v>6</v>
      </c>
      <c r="D181" s="8">
        <v>20</v>
      </c>
      <c r="E181" s="9">
        <v>17</v>
      </c>
      <c r="F181" s="9"/>
      <c r="G181" s="9"/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1">
        <f t="shared" ref="O181:O198" si="25">(SUM(D181:N181)-SMALL(D181:N181,1))</f>
        <v>37</v>
      </c>
      <c r="Q181" s="2">
        <f t="shared" ref="Q181:Q195" si="26">COUNTIF(D181:M181,"20")</f>
        <v>1</v>
      </c>
    </row>
    <row r="182" spans="1:17" ht="15" customHeight="1" x14ac:dyDescent="0.25">
      <c r="A182" s="96" t="s">
        <v>98</v>
      </c>
      <c r="B182" s="7" t="s">
        <v>9</v>
      </c>
      <c r="C182" s="7" t="s">
        <v>6</v>
      </c>
      <c r="D182" s="8">
        <v>17</v>
      </c>
      <c r="E182" s="9">
        <v>9</v>
      </c>
      <c r="F182" s="9"/>
      <c r="G182" s="9"/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1">
        <f t="shared" si="25"/>
        <v>26</v>
      </c>
      <c r="Q182" s="2">
        <f t="shared" si="26"/>
        <v>0</v>
      </c>
    </row>
    <row r="183" spans="1:17" ht="15" customHeight="1" x14ac:dyDescent="0.25">
      <c r="A183" s="96" t="s">
        <v>101</v>
      </c>
      <c r="B183" s="7" t="s">
        <v>9</v>
      </c>
      <c r="C183" s="7" t="s">
        <v>6</v>
      </c>
      <c r="D183" s="8">
        <v>11</v>
      </c>
      <c r="E183" s="9">
        <v>13</v>
      </c>
      <c r="F183" s="9"/>
      <c r="G183" s="9"/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1">
        <f t="shared" si="25"/>
        <v>24</v>
      </c>
      <c r="Q183" s="2">
        <f t="shared" si="26"/>
        <v>0</v>
      </c>
    </row>
    <row r="184" spans="1:17" ht="15" customHeight="1" x14ac:dyDescent="0.25">
      <c r="A184" s="96" t="s">
        <v>55</v>
      </c>
      <c r="B184" s="7" t="s">
        <v>9</v>
      </c>
      <c r="C184" s="7" t="s">
        <v>6</v>
      </c>
      <c r="D184" s="8">
        <v>9</v>
      </c>
      <c r="E184" s="9">
        <v>15</v>
      </c>
      <c r="F184" s="9"/>
      <c r="G184" s="9"/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1">
        <f t="shared" si="25"/>
        <v>24</v>
      </c>
      <c r="Q184" s="2">
        <f t="shared" si="26"/>
        <v>0</v>
      </c>
    </row>
    <row r="185" spans="1:17" ht="15" customHeight="1" x14ac:dyDescent="0.25">
      <c r="A185" s="77" t="s">
        <v>142</v>
      </c>
      <c r="B185" s="7" t="s">
        <v>9</v>
      </c>
      <c r="C185" s="7" t="s">
        <v>6</v>
      </c>
      <c r="D185" s="8"/>
      <c r="E185" s="9">
        <v>20</v>
      </c>
      <c r="F185" s="9"/>
      <c r="G185" s="9"/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1">
        <f t="shared" si="25"/>
        <v>20</v>
      </c>
      <c r="Q185" s="2">
        <f t="shared" si="26"/>
        <v>1</v>
      </c>
    </row>
    <row r="186" spans="1:17" ht="15" customHeight="1" x14ac:dyDescent="0.25">
      <c r="A186" s="96" t="s">
        <v>104</v>
      </c>
      <c r="B186" s="7" t="s">
        <v>9</v>
      </c>
      <c r="C186" s="7" t="s">
        <v>6</v>
      </c>
      <c r="D186" s="8">
        <v>7</v>
      </c>
      <c r="E186" s="9">
        <v>11</v>
      </c>
      <c r="F186" s="9"/>
      <c r="G186" s="9"/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1">
        <f t="shared" si="25"/>
        <v>18</v>
      </c>
      <c r="Q186" s="2">
        <f t="shared" si="26"/>
        <v>0</v>
      </c>
    </row>
    <row r="187" spans="1:17" ht="15" customHeight="1" x14ac:dyDescent="0.25">
      <c r="A187" s="96" t="s">
        <v>99</v>
      </c>
      <c r="B187" s="7" t="s">
        <v>9</v>
      </c>
      <c r="C187" s="7" t="s">
        <v>6</v>
      </c>
      <c r="D187" s="8">
        <v>15</v>
      </c>
      <c r="E187" s="9"/>
      <c r="F187" s="9"/>
      <c r="G187" s="9"/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1">
        <f t="shared" si="25"/>
        <v>15</v>
      </c>
      <c r="Q187" s="2">
        <f t="shared" si="26"/>
        <v>0</v>
      </c>
    </row>
    <row r="188" spans="1:17" ht="15" customHeight="1" x14ac:dyDescent="0.25">
      <c r="A188" s="96" t="s">
        <v>57</v>
      </c>
      <c r="B188" s="7" t="s">
        <v>9</v>
      </c>
      <c r="C188" s="7" t="s">
        <v>6</v>
      </c>
      <c r="D188" s="8">
        <v>5</v>
      </c>
      <c r="E188" s="9">
        <v>10</v>
      </c>
      <c r="F188" s="9"/>
      <c r="G188" s="9"/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1">
        <f t="shared" si="25"/>
        <v>15</v>
      </c>
      <c r="Q188" s="2">
        <f t="shared" si="26"/>
        <v>0</v>
      </c>
    </row>
    <row r="189" spans="1:17" ht="15" customHeight="1" x14ac:dyDescent="0.25">
      <c r="A189" s="96" t="s">
        <v>100</v>
      </c>
      <c r="B189" s="7" t="s">
        <v>9</v>
      </c>
      <c r="C189" s="7" t="s">
        <v>6</v>
      </c>
      <c r="D189" s="8">
        <v>13</v>
      </c>
      <c r="E189" s="9"/>
      <c r="F189" s="9"/>
      <c r="G189" s="9"/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1">
        <f t="shared" si="25"/>
        <v>13</v>
      </c>
      <c r="Q189" s="2">
        <f t="shared" si="26"/>
        <v>0</v>
      </c>
    </row>
    <row r="190" spans="1:17" ht="15" customHeight="1" x14ac:dyDescent="0.25">
      <c r="A190" s="96" t="s">
        <v>102</v>
      </c>
      <c r="B190" s="7" t="s">
        <v>9</v>
      </c>
      <c r="C190" s="7" t="s">
        <v>6</v>
      </c>
      <c r="D190" s="8">
        <v>10</v>
      </c>
      <c r="E190" s="9"/>
      <c r="F190" s="9"/>
      <c r="G190" s="9"/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1">
        <f t="shared" si="25"/>
        <v>10</v>
      </c>
      <c r="Q190" s="2">
        <f t="shared" si="26"/>
        <v>0</v>
      </c>
    </row>
    <row r="191" spans="1:17" ht="15" customHeight="1" x14ac:dyDescent="0.25">
      <c r="A191" s="96" t="s">
        <v>103</v>
      </c>
      <c r="B191" s="7" t="s">
        <v>9</v>
      </c>
      <c r="C191" s="7" t="s">
        <v>6</v>
      </c>
      <c r="D191" s="8">
        <v>8</v>
      </c>
      <c r="E191" s="9"/>
      <c r="F191" s="9"/>
      <c r="G191" s="9"/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1">
        <f t="shared" si="25"/>
        <v>8</v>
      </c>
      <c r="Q191" s="2">
        <f t="shared" si="26"/>
        <v>0</v>
      </c>
    </row>
    <row r="192" spans="1:17" ht="15" customHeight="1" x14ac:dyDescent="0.25">
      <c r="A192" s="96" t="s">
        <v>143</v>
      </c>
      <c r="B192" s="5" t="s">
        <v>9</v>
      </c>
      <c r="C192" s="5" t="s">
        <v>6</v>
      </c>
      <c r="D192" s="8"/>
      <c r="E192" s="9">
        <v>8</v>
      </c>
      <c r="F192" s="9"/>
      <c r="G192" s="9"/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1">
        <f t="shared" si="25"/>
        <v>8</v>
      </c>
      <c r="Q192" s="2">
        <f t="shared" si="26"/>
        <v>0</v>
      </c>
    </row>
    <row r="193" spans="1:17" ht="15" customHeight="1" x14ac:dyDescent="0.25">
      <c r="A193" s="96" t="s">
        <v>144</v>
      </c>
      <c r="B193" s="5" t="s">
        <v>9</v>
      </c>
      <c r="C193" s="5" t="s">
        <v>6</v>
      </c>
      <c r="D193" s="8"/>
      <c r="E193" s="9">
        <v>7</v>
      </c>
      <c r="F193" s="9"/>
      <c r="G193" s="9"/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1">
        <f t="shared" si="25"/>
        <v>7</v>
      </c>
      <c r="Q193" s="2">
        <f t="shared" si="26"/>
        <v>0</v>
      </c>
    </row>
    <row r="194" spans="1:17" ht="15" customHeight="1" x14ac:dyDescent="0.25">
      <c r="A194" s="96" t="s">
        <v>105</v>
      </c>
      <c r="B194" s="5" t="s">
        <v>9</v>
      </c>
      <c r="C194" s="5" t="s">
        <v>6</v>
      </c>
      <c r="D194" s="8">
        <v>6</v>
      </c>
      <c r="E194" s="9"/>
      <c r="F194" s="9"/>
      <c r="G194" s="9"/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1">
        <f t="shared" si="25"/>
        <v>6</v>
      </c>
      <c r="Q194" s="2">
        <f t="shared" si="26"/>
        <v>0</v>
      </c>
    </row>
    <row r="195" spans="1:17" ht="15" customHeight="1" x14ac:dyDescent="0.25">
      <c r="A195" s="96" t="s">
        <v>106</v>
      </c>
      <c r="B195" s="5" t="s">
        <v>9</v>
      </c>
      <c r="C195" s="5" t="s">
        <v>6</v>
      </c>
      <c r="D195" s="8">
        <v>4</v>
      </c>
      <c r="E195" s="9"/>
      <c r="F195" s="9"/>
      <c r="G195" s="9"/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1">
        <f t="shared" si="25"/>
        <v>4</v>
      </c>
      <c r="Q195" s="2">
        <f t="shared" si="26"/>
        <v>0</v>
      </c>
    </row>
    <row r="196" spans="1:17" ht="15" customHeight="1" x14ac:dyDescent="0.25">
      <c r="A196" s="96" t="s">
        <v>107</v>
      </c>
      <c r="B196" s="5" t="s">
        <v>9</v>
      </c>
      <c r="C196" s="5" t="s">
        <v>6</v>
      </c>
      <c r="D196" s="8">
        <v>3</v>
      </c>
      <c r="E196" s="9"/>
      <c r="F196" s="9"/>
      <c r="G196" s="9"/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1">
        <f t="shared" si="25"/>
        <v>3</v>
      </c>
    </row>
    <row r="197" spans="1:17" ht="15" customHeight="1" x14ac:dyDescent="0.25">
      <c r="A197" s="96" t="s">
        <v>108</v>
      </c>
      <c r="B197" s="5" t="s">
        <v>9</v>
      </c>
      <c r="C197" s="5" t="s">
        <v>6</v>
      </c>
      <c r="D197" s="8">
        <v>2</v>
      </c>
      <c r="E197" s="9"/>
      <c r="F197" s="9"/>
      <c r="G197" s="9"/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1">
        <f t="shared" si="25"/>
        <v>2</v>
      </c>
    </row>
    <row r="198" spans="1:17" ht="15" customHeight="1" x14ac:dyDescent="0.25">
      <c r="A198" s="96" t="s">
        <v>109</v>
      </c>
      <c r="B198" s="5" t="s">
        <v>9</v>
      </c>
      <c r="C198" s="5" t="s">
        <v>6</v>
      </c>
      <c r="D198" s="8">
        <v>1</v>
      </c>
      <c r="E198" s="9"/>
      <c r="F198" s="9"/>
      <c r="G198" s="9"/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11">
        <f t="shared" si="25"/>
        <v>1</v>
      </c>
    </row>
    <row r="200" spans="1:17" ht="15" customHeight="1" x14ac:dyDescent="0.25">
      <c r="A200" s="94" t="s">
        <v>0</v>
      </c>
      <c r="B200" s="60" t="s">
        <v>1</v>
      </c>
      <c r="C200" s="60" t="s">
        <v>2</v>
      </c>
      <c r="D200" s="61" t="s">
        <v>19</v>
      </c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0" t="s">
        <v>3</v>
      </c>
    </row>
    <row r="201" spans="1:17" ht="15" customHeight="1" x14ac:dyDescent="0.25">
      <c r="A201" s="95"/>
      <c r="B201" s="60"/>
      <c r="C201" s="60"/>
      <c r="D201" s="25">
        <v>1</v>
      </c>
      <c r="E201" s="26">
        <v>2</v>
      </c>
      <c r="F201" s="26">
        <v>3</v>
      </c>
      <c r="G201" s="26">
        <v>4</v>
      </c>
      <c r="H201" s="26">
        <v>5</v>
      </c>
      <c r="I201" s="26">
        <v>6</v>
      </c>
      <c r="J201" s="26">
        <v>7</v>
      </c>
      <c r="K201" s="26">
        <v>8</v>
      </c>
      <c r="L201" s="26">
        <v>9</v>
      </c>
      <c r="M201" s="26">
        <v>10</v>
      </c>
      <c r="N201" s="26">
        <v>11</v>
      </c>
      <c r="O201" s="60"/>
    </row>
    <row r="202" spans="1:17" ht="1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12"/>
    </row>
    <row r="203" spans="1:17" ht="15" customHeight="1" x14ac:dyDescent="0.25">
      <c r="A203" s="93"/>
      <c r="B203" s="7" t="s">
        <v>65</v>
      </c>
      <c r="C203" s="7" t="s">
        <v>6</v>
      </c>
      <c r="D203" s="9"/>
      <c r="E203" s="9"/>
      <c r="F203" s="9"/>
      <c r="G203" s="9"/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1">
        <f t="shared" ref="O203:O205" si="27">(SUM(D203:N203)-SMALL(D203:N203,1))</f>
        <v>0</v>
      </c>
      <c r="Q203" s="2">
        <f t="shared" ref="Q203:Q205" si="28">COUNTIF(D203:M203,"20")</f>
        <v>0</v>
      </c>
    </row>
    <row r="204" spans="1:17" ht="15" customHeight="1" x14ac:dyDescent="0.25">
      <c r="A204" s="93"/>
      <c r="B204" s="7" t="s">
        <v>65</v>
      </c>
      <c r="C204" s="7" t="s">
        <v>6</v>
      </c>
      <c r="D204" s="9"/>
      <c r="E204" s="9"/>
      <c r="F204" s="9"/>
      <c r="G204" s="9"/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1">
        <f t="shared" si="27"/>
        <v>0</v>
      </c>
      <c r="Q204" s="2">
        <f t="shared" si="28"/>
        <v>0</v>
      </c>
    </row>
    <row r="205" spans="1:17" ht="15" customHeight="1" x14ac:dyDescent="0.25">
      <c r="A205" s="84"/>
      <c r="B205" s="7" t="s">
        <v>65</v>
      </c>
      <c r="C205" s="7" t="s">
        <v>6</v>
      </c>
      <c r="D205" s="9"/>
      <c r="E205" s="9"/>
      <c r="F205" s="9"/>
      <c r="G205" s="9"/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1">
        <f t="shared" si="27"/>
        <v>0</v>
      </c>
      <c r="Q205" s="2">
        <f t="shared" si="28"/>
        <v>0</v>
      </c>
    </row>
  </sheetData>
  <sortState ref="A181:O198">
    <sortCondition descending="1" ref="O181:O198"/>
  </sortState>
  <mergeCells count="79">
    <mergeCell ref="A202:N202"/>
    <mergeCell ref="O178:O179"/>
    <mergeCell ref="A180:N180"/>
    <mergeCell ref="A200:A201"/>
    <mergeCell ref="B200:B201"/>
    <mergeCell ref="C200:C201"/>
    <mergeCell ref="D200:N200"/>
    <mergeCell ref="O200:O201"/>
    <mergeCell ref="A151:N151"/>
    <mergeCell ref="A177:N177"/>
    <mergeCell ref="A178:A179"/>
    <mergeCell ref="B178:B179"/>
    <mergeCell ref="C178:C179"/>
    <mergeCell ref="D178:N178"/>
    <mergeCell ref="O137:O138"/>
    <mergeCell ref="A139:N139"/>
    <mergeCell ref="A148:N148"/>
    <mergeCell ref="A149:A150"/>
    <mergeCell ref="B149:B150"/>
    <mergeCell ref="C149:C150"/>
    <mergeCell ref="D149:N149"/>
    <mergeCell ref="O149:O150"/>
    <mergeCell ref="A132:N132"/>
    <mergeCell ref="A137:A138"/>
    <mergeCell ref="B137:B138"/>
    <mergeCell ref="C137:C138"/>
    <mergeCell ref="D137:N137"/>
    <mergeCell ref="A130:A131"/>
    <mergeCell ref="B130:B131"/>
    <mergeCell ref="C130:C131"/>
    <mergeCell ref="D130:N130"/>
    <mergeCell ref="O130:O131"/>
    <mergeCell ref="A117:N117"/>
    <mergeCell ref="O16:O17"/>
    <mergeCell ref="O115:O116"/>
    <mergeCell ref="A114:N114"/>
    <mergeCell ref="A115:A116"/>
    <mergeCell ref="B115:B116"/>
    <mergeCell ref="C115:C116"/>
    <mergeCell ref="D115:N115"/>
    <mergeCell ref="A31:N31"/>
    <mergeCell ref="A32:A33"/>
    <mergeCell ref="B32:B33"/>
    <mergeCell ref="C32:C33"/>
    <mergeCell ref="D32:N32"/>
    <mergeCell ref="O32:O33"/>
    <mergeCell ref="A88:N88"/>
    <mergeCell ref="B89:B90"/>
    <mergeCell ref="A91:N91"/>
    <mergeCell ref="O71:O72"/>
    <mergeCell ref="A73:N73"/>
    <mergeCell ref="A53:N53"/>
    <mergeCell ref="A70:N70"/>
    <mergeCell ref="A71:A72"/>
    <mergeCell ref="B71:B72"/>
    <mergeCell ref="C71:C72"/>
    <mergeCell ref="D71:N71"/>
    <mergeCell ref="A89:A90"/>
    <mergeCell ref="C89:C90"/>
    <mergeCell ref="D89:N89"/>
    <mergeCell ref="A54:A55"/>
    <mergeCell ref="B54:B55"/>
    <mergeCell ref="C54:C55"/>
    <mergeCell ref="D54:N54"/>
    <mergeCell ref="B16:B17"/>
    <mergeCell ref="C16:C17"/>
    <mergeCell ref="A16:A17"/>
    <mergeCell ref="O89:O90"/>
    <mergeCell ref="Q16:Q17"/>
    <mergeCell ref="A34:N34"/>
    <mergeCell ref="A18:N18"/>
    <mergeCell ref="D16:N16"/>
    <mergeCell ref="A56:N56"/>
    <mergeCell ref="A64:A65"/>
    <mergeCell ref="B64:B65"/>
    <mergeCell ref="C64:C65"/>
    <mergeCell ref="D64:N64"/>
    <mergeCell ref="O64:O65"/>
    <mergeCell ref="A66:N6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4"/>
  <sheetViews>
    <sheetView workbookViewId="0">
      <selection activeCell="O12" sqref="O12"/>
    </sheetView>
  </sheetViews>
  <sheetFormatPr defaultRowHeight="15" x14ac:dyDescent="0.25"/>
  <cols>
    <col min="1" max="16384" width="9.140625" style="73"/>
  </cols>
  <sheetData>
    <row r="6" spans="1:17" s="69" customFormat="1" ht="15" customHeight="1" x14ac:dyDescent="0.25">
      <c r="A6" s="65" t="s">
        <v>20</v>
      </c>
      <c r="B6" s="66" t="s">
        <v>4</v>
      </c>
      <c r="C6" s="66" t="s">
        <v>5</v>
      </c>
      <c r="D6" s="67">
        <v>20</v>
      </c>
      <c r="E6" s="68">
        <v>17</v>
      </c>
      <c r="F6" s="68"/>
      <c r="G6" s="68"/>
      <c r="H6" s="68"/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4">
        <f>(SUM(D6:N6)-SMALL(D6:N6,1)-SMALL(D6:N6,2)-SMALL(D6:N6,3)-SMALL(D6:N6,4))</f>
        <v>37</v>
      </c>
      <c r="Q6" s="69">
        <f t="shared" ref="Q6:Q11" si="0">COUNTIF(D6:M6,"20")</f>
        <v>1</v>
      </c>
    </row>
    <row r="7" spans="1:17" s="69" customFormat="1" ht="15" customHeight="1" x14ac:dyDescent="0.25">
      <c r="A7" s="70" t="s">
        <v>44</v>
      </c>
      <c r="B7" s="66" t="s">
        <v>4</v>
      </c>
      <c r="C7" s="66" t="s">
        <v>5</v>
      </c>
      <c r="D7" s="71">
        <v>17</v>
      </c>
      <c r="E7" s="68">
        <v>20</v>
      </c>
      <c r="F7" s="68"/>
      <c r="G7" s="68"/>
      <c r="H7" s="68"/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4">
        <f>(SUM(D7:N7)-SMALL(D7:N7,1)-SMALL(D7:N7,2)-SMALL(D7:N7,3)-SMALL(D7:N7,4))</f>
        <v>37</v>
      </c>
      <c r="Q7" s="69">
        <f t="shared" si="0"/>
        <v>1</v>
      </c>
    </row>
    <row r="8" spans="1:17" s="69" customFormat="1" ht="15" customHeight="1" x14ac:dyDescent="0.25">
      <c r="A8" s="72" t="s">
        <v>113</v>
      </c>
      <c r="B8" s="66" t="s">
        <v>4</v>
      </c>
      <c r="C8" s="66" t="s">
        <v>5</v>
      </c>
      <c r="D8" s="67">
        <v>13</v>
      </c>
      <c r="E8" s="68">
        <v>15</v>
      </c>
      <c r="F8" s="68"/>
      <c r="G8" s="68"/>
      <c r="H8" s="68"/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4">
        <f>(SUM(D8:N8)-SMALL(D8:N8,1)-SMALL(D8:N8,2)-SMALL(D8:N8,3)-SMALL(D8:N8,4))</f>
        <v>28</v>
      </c>
      <c r="Q8" s="69">
        <f t="shared" si="0"/>
        <v>0</v>
      </c>
    </row>
    <row r="9" spans="1:17" s="69" customFormat="1" ht="15" customHeight="1" x14ac:dyDescent="0.25">
      <c r="A9" s="70" t="s">
        <v>10</v>
      </c>
      <c r="B9" s="66" t="s">
        <v>4</v>
      </c>
      <c r="C9" s="66" t="s">
        <v>5</v>
      </c>
      <c r="D9" s="67">
        <v>15</v>
      </c>
      <c r="E9" s="68"/>
      <c r="F9" s="68"/>
      <c r="G9" s="68"/>
      <c r="H9" s="68"/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4">
        <f>(SUM(D9:N9)-SMALL(D9:N9,1)-SMALL(D9:N9,2)-SMALL(D9:N9,3)-SMALL(D9:N9,4))</f>
        <v>15</v>
      </c>
      <c r="Q9" s="69">
        <f t="shared" si="0"/>
        <v>0</v>
      </c>
    </row>
    <row r="10" spans="1:17" s="69" customFormat="1" ht="15" customHeight="1" x14ac:dyDescent="0.25">
      <c r="A10" s="70" t="s">
        <v>21</v>
      </c>
      <c r="B10" s="66" t="s">
        <v>4</v>
      </c>
      <c r="C10" s="66" t="s">
        <v>5</v>
      </c>
      <c r="D10" s="67"/>
      <c r="E10" s="68">
        <v>13</v>
      </c>
      <c r="F10" s="68"/>
      <c r="G10" s="68"/>
      <c r="H10" s="68"/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4">
        <f>(SUM(D10:N10)-SMALL(D10:N10,1)-SMALL(D10:N10,2)-SMALL(D10:N10,3)-SMALL(D10:N10,4))</f>
        <v>13</v>
      </c>
      <c r="Q10" s="69">
        <f t="shared" si="0"/>
        <v>0</v>
      </c>
    </row>
    <row r="11" spans="1:17" s="69" customFormat="1" ht="15" customHeight="1" x14ac:dyDescent="0.25">
      <c r="A11" s="62" t="s">
        <v>114</v>
      </c>
      <c r="B11" s="66" t="s">
        <v>4</v>
      </c>
      <c r="C11" s="66" t="s">
        <v>5</v>
      </c>
      <c r="D11" s="67"/>
      <c r="E11" s="68">
        <v>11</v>
      </c>
      <c r="F11" s="68"/>
      <c r="G11" s="68"/>
      <c r="H11" s="68"/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4">
        <f>(SUM(D11:N11)-SMALL(D11:N11,1)-SMALL(D11:N11,2)-SMALL(D11:N11,3)-SMALL(D11:N11,4))</f>
        <v>11</v>
      </c>
      <c r="Q11" s="69">
        <f t="shared" si="0"/>
        <v>0</v>
      </c>
    </row>
    <row r="12" spans="1:17" x14ac:dyDescent="0.25">
      <c r="E12" s="74">
        <v>1</v>
      </c>
      <c r="O12" s="75">
        <f>(SUM(D12:N12))</f>
        <v>1</v>
      </c>
    </row>
    <row r="13" spans="1:17" x14ac:dyDescent="0.25">
      <c r="D13" s="73">
        <v>2</v>
      </c>
      <c r="O13" s="64" t="e">
        <f t="shared" ref="O12:O14" si="1">(SUM(D13:N13)-SMALL(D13:N13,1)-SMALL(D13:N13,2)-SMALL(D13:N13,3)-SMALL(D13:N13,4))</f>
        <v>#NUM!</v>
      </c>
    </row>
    <row r="14" spans="1:17" x14ac:dyDescent="0.25">
      <c r="D14" s="73">
        <v>47</v>
      </c>
      <c r="O14" s="64" t="e">
        <f t="shared" si="1"/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wood</dc:creator>
  <cp:lastModifiedBy>david wood</cp:lastModifiedBy>
  <dcterms:created xsi:type="dcterms:W3CDTF">2021-05-29T08:56:48Z</dcterms:created>
  <dcterms:modified xsi:type="dcterms:W3CDTF">2025-04-01T20:48:04Z</dcterms:modified>
</cp:coreProperties>
</file>